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sleig"/>
  <workbookPr defaultThemeVersion="124226"/>
  <bookViews>
    <workbookView activeTab="0" xWindow="240" yWindow="60" windowWidth="16380" windowHeight="8190" tabRatio="788"/>
  </bookViews>
  <sheets>
    <sheet name="Player_Position" sheetId="1" r:id="rId4"/>
    <sheet name="Players" sheetId="2" r:id="rId5"/>
    <sheet name="Payments_In" sheetId="3" r:id="rId6"/>
    <sheet name="Payments_Out" sheetId="4" r:id="rId7"/>
    <sheet name="Tickets_Bought" sheetId="5" r:id="rId8"/>
    <sheet name="Lottery_Types" sheetId="6" r:id="rId9"/>
  </sheets>
  <definedNames>
    <definedName name="Valid_Lottery_Types">Lottery_Types!$A$1:$A$3</definedName>
    <definedName name="Valid_Players">Players!$A$2:$A$12</definedName>
    <definedName name="Valid_Players_1" localSheetId="0">Player_Position!$A$6:$A$16</definedName>
  </definedNames>
  <calcPr/>
  <extLst>
    <ext uri="smNativeData">
      <pm:revision xmlns:pm="smNativeData" day="1514115190" val="920" rev="122" rev64="64" revOS="4"/>
      <pm:docPrefs xmlns:pm="smNativeData" id="1514115190" fixedDigits="0" showNotice="1" showFrameBounds="1" autoChart="1" recalcOnPrint="1" recalcOnCopy="1" finalRounding="1" compatTextArt="1" tab="567" useDefinedPrintRange="1" printArea="currentSheet"/>
      <pm:compatibility xmlns:pm="smNativeData" id="1514115190" overlapCells="1"/>
      <pm:defCurrency xmlns:pm="smNativeData" id="1514115190"/>
    </ext>
  </extLst>
</workbook>
</file>

<file path=xl/sharedStrings.xml><?xml version="1.0" encoding="utf-8"?>
<sst xmlns="http://schemas.openxmlformats.org/spreadsheetml/2006/main" count="59" uniqueCount="27">
  <si>
    <t>Player Position</t>
  </si>
  <si>
    <t>As At</t>
  </si>
  <si>
    <t>Player</t>
  </si>
  <si>
    <t>Takeon 
Balance 
As At
10/08/2014</t>
  </si>
  <si>
    <t>Player Payments
Since 10/08/2014</t>
  </si>
  <si>
    <t>Paid Back</t>
  </si>
  <si>
    <t>Sum Of Payments</t>
  </si>
  <si>
    <t>Apportioned Tickets</t>
  </si>
  <si>
    <t>Apportioned Winnings</t>
  </si>
  <si>
    <t>Current Player Kitty</t>
  </si>
  <si>
    <t>xx</t>
  </si>
  <si>
    <t>Total Kitty</t>
  </si>
  <si>
    <t>Kitty less mine</t>
  </si>
  <si>
    <t>Win %</t>
  </si>
  <si>
    <t xml:space="preserve"> </t>
  </si>
  <si>
    <t>who</t>
  </si>
  <si>
    <t>payment_type</t>
  </si>
  <si>
    <t>takeon_balance</t>
  </si>
  <si>
    <t>E</t>
  </si>
  <si>
    <t>xxx</t>
  </si>
  <si>
    <t>date_paid</t>
  </si>
  <si>
    <t>amount</t>
  </si>
  <si>
    <t>W</t>
  </si>
  <si>
    <t>Wednesday Lotto</t>
  </si>
  <si>
    <t>EuroMillions</t>
  </si>
  <si>
    <t>S</t>
  </si>
  <si>
    <t>Saturday Lotto</t>
  </si>
</sst>
</file>

<file path=xl/styles.xml><?xml version="1.0" encoding="utf-8"?>
<styleSheet xmlns="http://schemas.openxmlformats.org/spreadsheetml/2006/main">
  <numFmts count="14">
    <numFmt numFmtId="5" formatCode="#,##0\ &quot;£&quot;;\-#,##0\ &quot;£&quot;"/>
    <numFmt numFmtId="6" formatCode="#,##0\ &quot;£&quot;;[Red]\-#,##0\ &quot;£&quot;"/>
    <numFmt numFmtId="7" formatCode="#,##0.00\ &quot;£&quot;;\-#,##0.00\ &quot;£&quot;"/>
    <numFmt numFmtId="8" formatCode="#,##0.00\ &quot;£&quot;;[Red]\-#,##0.00\ &quot;£&quot;"/>
    <numFmt numFmtId="42" formatCode="_-* #,##0\ &quot;£&quot;_-;\-* #,##0\ &quot;£&quot;_-;_-* &quot;-&quot;\ &quot;£&quot;_-;_-@_-"/>
    <numFmt numFmtId="41" formatCode="_-* #,##0\ _£_-;\-* #,##0\ _£_-;_-* &quot;-&quot;\ _£_-;_-@_-"/>
    <numFmt numFmtId="44" formatCode="_-* #,##0.00\ &quot;£&quot;_-;\-* #,##0.00\ &quot;£&quot;_-;_-* &quot;-&quot;??\ &quot;£&quot;_-;_-@_-"/>
    <numFmt numFmtId="43" formatCode="_-* #,##0.00\ _£_-;\-* #,##0.00\ _£_-;_-* &quot;-&quot;??\ _£_-;_-@_-"/>
    <numFmt numFmtId="164" formatCode="DD&quot;, &quot;MMMM\ DD&quot;, &quot;YYYY"/>
    <numFmt numFmtId="165" formatCode="DD/MM/YYYY;@"/>
    <numFmt numFmtId="4" formatCode="#,##0.00"/>
    <numFmt numFmtId="14" formatCode="DD/MM/YYYY"/>
    <numFmt numFmtId="49" formatCode="@"/>
    <numFmt numFmtId="2" formatCode="0.00"/>
  </numFmts>
  <fonts count="10">
    <font>
      <name val="Arial"/>
      <family val="2"/>
      <color rgb="FF000000"/>
      <sz val="10"/>
      <extLst>
        <ext uri="smNativeData">
          <pm:charSpec xmlns:pm="smNativeData" id="1514115190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color rgb="FF000000"/>
      <sz val="11"/>
      <extLst>
        <ext uri="smNativeData">
          <pm:charSpec xmlns:pm="smNativeData" id="1514115190" ulstyle="none" kern="1">
            <pm:latin face="Arial" sz="220" lang="default"/>
            <pm:cs face="Times New Roman" sz="220" lang="default"/>
            <pm:ea face="SimSun" sz="220" lang="default"/>
          </pm:charSpec>
        </ext>
      </extLst>
    </font>
    <font>
      <name val="Ubuntu"/>
      <family val="2"/>
      <color rgb="FF000000"/>
      <sz val="11"/>
      <extLst>
        <ext uri="smNativeData">
          <pm:charSpec xmlns:pm="smNativeData" id="1514115190" ulstyle="none" kern="1">
            <pm:latin face="Ubuntu" sz="220" lang="default"/>
            <pm:cs face="Times New Roman" sz="220" lang="default"/>
            <pm:ea face="SimSun" sz="220" lang="default"/>
          </pm:charSpec>
        </ext>
      </extLst>
    </font>
    <font>
      <name val="Ubuntu"/>
      <family val="2"/>
      <i/>
      <color rgb="FFFFFFFF"/>
      <sz val="11"/>
      <extLst>
        <ext uri="smNativeData">
          <pm:charSpec xmlns:pm="smNativeData" id="1514115190" fgClr="FFFFFF" ulstyle="none" kern="1">
            <pm:latin face="Ubuntu" sz="220" lang="default" i="1"/>
            <pm:cs face="Times New Roman" sz="220" lang="default" i="1"/>
            <pm:ea face="SimSun" sz="220" lang="default" i="1"/>
          </pm:charSpec>
        </ext>
      </extLst>
    </font>
    <font>
      <name val="Ubuntu"/>
      <family val="2"/>
      <color rgb="FFFFFFFF"/>
      <sz val="11"/>
      <extLst>
        <ext uri="smNativeData">
          <pm:charSpec xmlns:pm="smNativeData" id="1514115190" fgClr="FFFFFF" ulstyle="none" kern="1">
            <pm:latin face="Ubuntu" sz="220" lang="default"/>
            <pm:cs face="Times New Roman" sz="220" lang="default"/>
            <pm:ea face="SimSun" sz="220" lang="default"/>
          </pm:charSpec>
        </ext>
      </extLst>
    </font>
    <font>
      <name val="Calibri"/>
      <family val="2"/>
      <color rgb="FF000000"/>
      <sz val="12"/>
      <extLst>
        <ext uri="smNativeData">
          <pm:charSpec xmlns:pm="smNativeData" id="1514115190" ulstyle="none" kern="1">
            <pm:latin face="Calibri" sz="240" lang="default"/>
            <pm:cs face="Times New Roman" sz="240" lang="default"/>
            <pm:ea face="SimSun" sz="240" lang="default"/>
          </pm:charSpec>
        </ext>
      </extLst>
    </font>
    <font>
      <name val="Ubuntu"/>
      <family val="2"/>
      <color rgb="FF000000"/>
      <sz val="10"/>
      <extLst>
        <ext uri="smNativeData">
          <pm:charSpec xmlns:pm="smNativeData" id="1514115190" ulstyle="none" kern="1">
            <pm:latin face="Ubuntu" sz="200" lang="default"/>
            <pm:cs face="Times New Roman" sz="200" lang="default"/>
            <pm:ea face="SimSun" sz="200" lang="default"/>
          </pm:charSpec>
        </ext>
      </extLst>
    </font>
    <font>
      <name val="Franklin Gothic Book"/>
      <family val="2"/>
      <color rgb="FF000000"/>
      <sz val="11"/>
      <extLst>
        <ext uri="smNativeData">
          <pm:charSpec xmlns:pm="smNativeData" id="1514115190" ulstyle="none" kern="1">
            <pm:latin face="Franklin Gothic Book" sz="220" lang="default"/>
            <pm:cs face="Times New Roman" sz="220" lang="default"/>
            <pm:ea face="SimSun" sz="220" lang="default"/>
          </pm:charSpec>
        </ext>
      </extLst>
    </font>
    <font>
      <name val="Ubuntu"/>
      <family val="2"/>
      <color rgb="FF000000"/>
      <sz val="10"/>
      <extLst>
        <ext uri="smNativeData">
          <pm:charSpec xmlns:pm="smNativeData" id="1514115190" ulstyle="none">
            <pm:latin face="Ubuntu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color rgb="FF000000"/>
      <sz val="10"/>
      <extLst>
        <ext uri="smNativeData">
          <pm:charSpec xmlns:pm="smNativeData" id="1514115190" ulstyle="none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17">
    <fill>
      <patternFill patternType="none"/>
    </fill>
    <fill>
      <patternFill patternType="gray125"/>
    </fill>
    <fill>
      <patternFill patternType="solid">
        <fgColor rgb="FFFFFF9E"/>
        <bgColor rgb="FFFFFFFF"/>
        <extLst>
          <ext uri="smNativeData">
            <pm:shade xmlns:pm="smNativeData" id="1514115190" type="1" fgLvl="100" fgClr="00FFFF9E" bgLvl="100" bgClr="00FFFFFF"/>
          </ext>
        </extLst>
      </patternFill>
    </fill>
    <fill>
      <patternFill patternType="solid">
        <fgColor rgb="FF996633"/>
        <bgColor rgb="FFFFFFFF"/>
        <extLst>
          <ext uri="smNativeData">
            <pm:shade xmlns:pm="smNativeData" id="1514115190" type="1" fgLvl="100" fgClr="00996633" bgLvl="100" bgClr="00FFFFFF"/>
          </ext>
        </extLst>
      </patternFill>
    </fill>
    <fill>
      <patternFill patternType="solid">
        <fgColor rgb="FFFFFF5C"/>
        <bgColor rgb="FFFFFFFF"/>
        <extLst>
          <ext uri="smNativeData">
            <pm:shade xmlns:pm="smNativeData" id="1514115190" type="1" fgLvl="100" fgClr="00FFFF5C" bgLvl="100" bgClr="00FFFFFF"/>
          </ext>
        </extLst>
      </patternFill>
    </fill>
    <fill>
      <patternFill patternType="solid">
        <fgColor rgb="FFFFFF5C"/>
        <bgColor rgb="FFFFFFFF"/>
        <extLst>
          <ext uri="smNativeData">
            <pm:shade xmlns:pm="smNativeData" id="1514115190" type="1" fgLvl="100" fgClr="00FFFF5C" bgLvl="100" bgClr="00FFFFFF"/>
          </ext>
        </extLst>
      </patternFill>
    </fill>
    <fill>
      <patternFill patternType="solid">
        <fgColor rgb="FF996633"/>
        <bgColor rgb="FFFFFFFF"/>
        <extLst>
          <ext uri="smNativeData">
            <pm:shade xmlns:pm="smNativeData" id="1514115190" type="1" fgLvl="100" fgClr="00996633" bgLvl="100" bgClr="00FFFFFF"/>
          </ext>
        </extLst>
      </patternFill>
    </fill>
    <fill>
      <patternFill patternType="solid">
        <fgColor rgb="FFFFFF5C"/>
        <bgColor rgb="FFFFFFFF"/>
        <extLst>
          <ext uri="smNativeData">
            <pm:shade xmlns:pm="smNativeData" id="1514115190" type="1" fgLvl="100" fgClr="00FFFF5C" bgLvl="100" bgClr="00FFFFFF"/>
          </ext>
        </extLst>
      </patternFill>
    </fill>
    <fill>
      <patternFill patternType="solid">
        <fgColor rgb="FFFFFF5C"/>
        <bgColor rgb="FFFFFFFF"/>
        <extLst>
          <ext uri="smNativeData">
            <pm:shade xmlns:pm="smNativeData" id="1514115190" type="1" fgLvl="100" fgClr="00FFFF5C" bgLvl="100" bgClr="00FFFFFF"/>
          </ext>
        </extLst>
      </patternFill>
    </fill>
    <fill>
      <patternFill patternType="solid">
        <fgColor rgb="FF7F7FFF"/>
        <bgColor rgb="FFFFFFFF"/>
        <extLst>
          <ext uri="smNativeData">
            <pm:shade xmlns:pm="smNativeData" id="1514115190" type="1" fgLvl="100" fgClr="007F7FFF" bgLvl="100" bgClr="00FFFFFF"/>
          </ext>
        </extLst>
      </patternFill>
    </fill>
    <fill>
      <patternFill patternType="solid">
        <fgColor rgb="FFFFFF7F"/>
        <bgColor rgb="FFFFFFFF"/>
        <extLst>
          <ext uri="smNativeData">
            <pm:shade xmlns:pm="smNativeData" id="1514115190" type="1" fgLvl="100" fgClr="00FFFF7F" bgLvl="100" bgClr="00FFFFFF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514115190" type="1" fgLvl="100" fgClr="00FFFFFF" bgLvl="100" bgClr="00FFFFFF"/>
          </ext>
        </extLst>
      </patternFill>
    </fill>
    <fill>
      <patternFill patternType="solid">
        <fgColor rgb="FFFFFF99"/>
        <bgColor rgb="FFFFFFFF"/>
        <extLst>
          <ext uri="smNativeData">
            <pm:shade xmlns:pm="smNativeData" id="1514115190" type="1" fgLvl="100" fgClr="00FFFF99" bgLvl="100" bgClr="00FFFFFF"/>
          </ext>
        </extLst>
      </patternFill>
    </fill>
    <fill>
      <patternFill patternType="solid">
        <fgColor rgb="FF663300"/>
        <bgColor rgb="FFFFFFFF"/>
        <extLst>
          <ext uri="smNativeData">
            <pm:shade xmlns:pm="smNativeData" id="1514115190" type="1" fgLvl="100" fgClr="00663300" bgLvl="100" bgClr="00FFFFFF"/>
          </ext>
        </extLst>
      </patternFill>
    </fill>
    <fill>
      <patternFill patternType="solid">
        <fgColor rgb="FF663300"/>
        <bgColor rgb="FFFFFFFF"/>
        <extLst>
          <ext uri="smNativeData">
            <pm:shade xmlns:pm="smNativeData" id="1514115190" type="1" fgLvl="100" fgClr="00663300" bgLvl="100" bgClr="00FFFFFF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514115190" type="1" fgLvl="100" fgClr="00FFFFFF" bgLvl="100" bgClr="00000000"/>
          </ext>
        </extLst>
      </patternFill>
    </fill>
    <fill>
      <patternFill patternType="solid">
        <fgColor rgb="FF996633"/>
        <bgColor rgb="FFFFFFFF"/>
        <extLst>
          <ext uri="smNativeData">
            <pm:shade xmlns:pm="smNativeData" id="1514115190" type="1" fgLvl="100" fgClr="00996633" bgLvl="100" bgClr="00FFFFFF"/>
          </ext>
        </extLst>
      </patternFill>
    </fill>
  </fills>
  <borders count="16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14115190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14115190"/>
        </ext>
      </extLst>
    </border>
    <border>
      <left style="hair">
        <color rgb="FF4C1900"/>
      </left>
      <right style="hair">
        <color rgb="FF4C1900"/>
      </right>
      <top style="none">
        <color rgb="FF000000"/>
      </top>
      <bottom style="hair">
        <color rgb="FF4C1900"/>
      </bottom>
      <extLst>
        <ext uri="smNativeData">
          <pm:border xmlns:pm="smNativeData" id="1514115190">
            <pm:line position="bottom" type="1" style="0" width="1" dist="20" width2="20" rgb="4C1900"/>
            <pm:line position="left" type="1" style="0" width="1" dist="20" width2="20" rgb="4C1900"/>
            <pm:line position="right" type="1" style="0" width="1" dist="20" width2="20" rgb="4C1900"/>
          </pm:border>
        </ext>
      </extLst>
    </border>
    <border>
      <left style="none">
        <color rgb="FF000000"/>
      </left>
      <right style="hair">
        <color rgb="FFFF6633"/>
      </right>
      <top style="none">
        <color rgb="FF000000"/>
      </top>
      <bottom style="hair">
        <color rgb="FFFF6633"/>
      </bottom>
      <extLst>
        <ext uri="smNativeData">
          <pm:border xmlns:pm="smNativeData" id="1514115190">
            <pm:line position="bottom" type="1" style="0" width="1" dist="20" width2="20" rgb="FF6633"/>
            <pm:line position="right" type="1" style="0" width="1" dist="20" width2="20" rgb="FF6633"/>
          </pm:border>
        </ext>
      </extLst>
    </border>
    <border>
      <left style="hair">
        <color rgb="FFFF6633"/>
      </left>
      <right style="hair">
        <color rgb="FFFF6633"/>
      </right>
      <top style="none">
        <color rgb="FF000000"/>
      </top>
      <bottom style="hair">
        <color rgb="FFFF6633"/>
      </bottom>
      <extLst>
        <ext uri="smNativeData">
          <pm:border xmlns:pm="smNativeData" id="1514115190">
            <pm:line position="bottom" type="1" style="0" width="1" dist="20" width2="20" rgb="FF6633"/>
            <pm:line position="left" type="1" style="0" width="1" dist="20" width2="20" rgb="FF6633"/>
            <pm:line position="right" type="1" style="0" width="1" dist="20" width2="20" rgb="FF6633"/>
          </pm:border>
        </ext>
      </extLst>
    </border>
    <border>
      <left style="hair">
        <color rgb="FF4C1900"/>
      </left>
      <right style="hair">
        <color rgb="FF4C1900"/>
      </right>
      <top style="hair">
        <color rgb="FF4C1900"/>
      </top>
      <bottom style="hair">
        <color rgb="FF4C1900"/>
      </bottom>
      <extLst>
        <ext uri="smNativeData">
          <pm:border xmlns:pm="smNativeData" id="1514115190">
            <pm:line position="top" type="1" style="0" width="1" dist="20" width2="20" rgb="4C1900"/>
            <pm:line position="bottom" type="1" style="0" width="1" dist="20" width2="20" rgb="4C1900"/>
            <pm:line position="left" type="1" style="0" width="1" dist="20" width2="20" rgb="4C1900"/>
            <pm:line position="right" type="1" style="0" width="1" dist="20" width2="20" rgb="4C1900"/>
          </pm:border>
        </ext>
      </extLst>
    </border>
    <border>
      <left style="none">
        <color rgb="FF000000"/>
      </left>
      <right style="hair">
        <color rgb="FFFF6633"/>
      </right>
      <top style="hair">
        <color rgb="FFFF6633"/>
      </top>
      <bottom style="hair">
        <color rgb="FFFF6633"/>
      </bottom>
      <extLst>
        <ext uri="smNativeData">
          <pm:border xmlns:pm="smNativeData" id="1514115190">
            <pm:line position="top" type="1" style="0" width="1" dist="20" width2="20" rgb="FF6633"/>
            <pm:line position="bottom" type="1" style="0" width="1" dist="20" width2="20" rgb="FF6633"/>
            <pm:line position="right" type="1" style="0" width="1" dist="20" width2="20" rgb="FF6633"/>
          </pm:border>
        </ext>
      </extLst>
    </border>
    <border>
      <left style="hair">
        <color rgb="FFFF6633"/>
      </left>
      <right style="hair">
        <color rgb="FFFF6633"/>
      </right>
      <top style="hair">
        <color rgb="FFFF6633"/>
      </top>
      <bottom style="hair">
        <color rgb="FFFF6633"/>
      </bottom>
      <extLst>
        <ext uri="smNativeData">
          <pm:border xmlns:pm="smNativeData" id="1514115190">
            <pm:line position="top" type="1" style="0" width="1" dist="20" width2="20" rgb="FF6633"/>
            <pm:line position="bottom" type="1" style="0" width="1" dist="20" width2="20" rgb="FF6633"/>
            <pm:line position="left" type="1" style="0" width="1" dist="20" width2="20" rgb="FF6633"/>
            <pm:line position="right" type="1" style="0" width="1" dist="20" width2="20" rgb="FF6633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14115190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14115190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14115190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14115190"/>
        </ext>
      </extLst>
    </border>
    <border>
      <left style="hair">
        <color rgb="FF4C1900"/>
      </left>
      <right style="hair">
        <color rgb="FF4C1900"/>
      </right>
      <top style="hair">
        <color rgb="FF4C1900"/>
      </top>
      <bottom style="hair">
        <color rgb="FF4C1900"/>
      </bottom>
      <extLst>
        <ext uri="smNativeData">
          <pm:border xmlns:pm="smNativeData" id="1514115190">
            <pm:line position="top" type="1" style="0" width="1" dist="20" width2="20" rgb="4C1900"/>
            <pm:line position="bottom" type="1" style="0" width="1" dist="20" width2="20" rgb="4C1900"/>
            <pm:line position="left" type="1" style="0" width="1" dist="20" width2="20" rgb="4C1900"/>
            <pm:line position="right" type="1" style="0" width="1" dist="20" width2="20" rgb="4C1900"/>
          </pm:border>
        </ext>
      </extLst>
    </border>
    <border>
      <left style="none">
        <color rgb="FF000000"/>
      </left>
      <right style="hair">
        <color rgb="FF4C1900"/>
      </right>
      <top style="hair">
        <color rgb="FF4C1900"/>
      </top>
      <bottom style="hair">
        <color rgb="FF4C1900"/>
      </bottom>
      <extLst>
        <ext uri="smNativeData">
          <pm:border xmlns:pm="smNativeData" id="1514115190">
            <pm:line position="top" type="1" style="0" width="1" dist="20" width2="20" rgb="4C1900"/>
            <pm:line position="bottom" type="1" style="0" width="1" dist="20" width2="20" rgb="4C1900"/>
            <pm:line position="right" type="1" style="0" width="1" dist="20" width2="20" rgb="4C19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14115190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14115190"/>
        </ext>
      </extLst>
    </border>
  </borders>
  <cellStyleXfs count="1">
    <xf numFmtId="0" fontId="0" fillId="0" borderId="0" applyNumberFormat="1" applyFont="1" applyFill="1" applyBorder="1" applyAlignment="1" applyProtection="1">
      <alignment vertical="top"/>
    </xf>
  </cellStyleXfs>
  <cellXfs count="66">
    <xf numFmtId="0" fontId="0" fillId="0" borderId="0" xfId="0"/>
    <xf numFmtId="0" fontId="0" fillId="0" borderId="0" xfId="0" applyAlignment="1">
      <alignment vertical="bottom"/>
    </xf>
    <xf numFmtId="0" fontId="1" fillId="0" borderId="0" xfId="0" applyFont="1" applyAlignment="1">
      <alignment vertical="bottom"/>
    </xf>
    <xf numFmtId="0" fontId="1" fillId="0" borderId="0" xfId="0" applyFont="1" applyAlignment="1" applyProtection="1">
      <alignment vertical="bottom"/>
      <protection locked="0" hidden="0"/>
    </xf>
    <xf numFmtId="0" fontId="2" fillId="2" borderId="1" xfId="0" applyFont="1" applyFill="1" applyAlignment="1">
      <alignment vertical="bottom"/>
    </xf>
    <xf numFmtId="0" fontId="2" fillId="2" borderId="1" xfId="0" applyFont="1" applyFill="1" applyAlignment="1" applyProtection="1">
      <alignment vertical="bottom"/>
      <protection locked="0" hidden="0"/>
    </xf>
    <xf numFmtId="4" fontId="2" fillId="2" borderId="1" xfId="0" applyNumberFormat="1" applyFont="1" applyFill="1" applyAlignment="1">
      <alignment vertical="bottom"/>
    </xf>
    <xf numFmtId="4" fontId="2" fillId="2" borderId="1" xfId="0" applyNumberFormat="1" applyFont="1" applyFill="1" applyAlignment="1">
      <alignment horizontal="center" vertical="bottom"/>
    </xf>
    <xf numFmtId="14" fontId="2" fillId="2" borderId="1" xfId="0" applyNumberFormat="1" applyFont="1" applyFill="1" applyAlignment="1">
      <alignment horizontal="center" vertical="bottom"/>
    </xf>
    <xf numFmtId="164" fontId="2" fillId="2" borderId="1" xfId="0" applyNumberFormat="1" applyFont="1" applyFill="1" applyAlignment="1">
      <alignment horizontal="center" vertical="bottom"/>
    </xf>
    <xf numFmtId="49" fontId="4" fillId="3" borderId="2" xfId="0" applyNumberFormat="1" applyFont="1" applyFill="1" applyBorder="1" applyAlignment="1">
      <alignment vertical="bottom"/>
    </xf>
    <xf numFmtId="2" fontId="2" fillId="4" borderId="3" xfId="0" applyNumberFormat="1" applyFont="1" applyFill="1" applyBorder="1" applyAlignment="1" applyProtection="1">
      <alignment vertical="bottom"/>
      <protection locked="0" hidden="0"/>
    </xf>
    <xf numFmtId="2" fontId="2" fillId="4" borderId="3" xfId="0" applyNumberFormat="1" applyFont="1" applyFill="1" applyBorder="1" applyAlignment="1">
      <alignment vertical="bottom"/>
    </xf>
    <xf numFmtId="2" fontId="2" fillId="5" borderId="4" xfId="0" applyNumberFormat="1" applyFont="1" applyFill="1" applyBorder="1" applyAlignment="1">
      <alignment vertical="bottom"/>
    </xf>
    <xf numFmtId="49" fontId="4" fillId="6" borderId="5" xfId="0" applyNumberFormat="1" applyFont="1" applyFill="1" applyBorder="1" applyAlignment="1">
      <alignment vertical="bottom"/>
    </xf>
    <xf numFmtId="2" fontId="2" fillId="7" borderId="6" xfId="0" applyNumberFormat="1" applyFont="1" applyFill="1" applyBorder="1" applyAlignment="1">
      <alignment vertical="bottom"/>
    </xf>
    <xf numFmtId="2" fontId="2" fillId="8" borderId="7" xfId="0" applyNumberFormat="1" applyFont="1" applyFill="1" applyBorder="1" applyAlignment="1">
      <alignment vertical="bottom"/>
    </xf>
    <xf numFmtId="0" fontId="2" fillId="0" borderId="0" xfId="0" applyFont="1" applyAlignment="1">
      <alignment vertical="bottom"/>
    </xf>
    <xf numFmtId="4" fontId="2" fillId="0" borderId="0" xfId="0" applyNumberFormat="1" applyFont="1" applyAlignment="1">
      <alignment vertical="bottom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left" vertical="bottom"/>
    </xf>
    <xf numFmtId="4" fontId="6" fillId="0" borderId="0" xfId="0" applyNumberFormat="1" applyFont="1" applyAlignment="1">
      <alignment horizontal="right" vertical="bottom"/>
    </xf>
    <xf numFmtId="0" fontId="6" fillId="0" borderId="0" xfId="0" applyFont="1" applyAlignment="1">
      <alignment vertical="bottom"/>
    </xf>
    <xf numFmtId="14" fontId="6" fillId="0" borderId="0" xfId="0" applyNumberFormat="1" applyFont="1" applyAlignment="1">
      <alignment horizontal="center" vertical="center"/>
    </xf>
    <xf numFmtId="4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4" fontId="6" fillId="0" borderId="0" xfId="0" applyNumberFormat="1" applyFont="1" applyAlignment="1">
      <alignment vertical="bottom"/>
    </xf>
    <xf numFmtId="165" fontId="6" fillId="0" borderId="0" xfId="0" applyNumberFormat="1" applyFont="1" applyAlignment="1">
      <alignment horizontal="center" vertical="bottom"/>
    </xf>
    <xf numFmtId="49" fontId="6" fillId="0" borderId="0" xfId="0" applyNumberFormat="1" applyFont="1" applyAlignment="1">
      <alignment horizontal="center" vertical="bottom"/>
    </xf>
    <xf numFmtId="2" fontId="6" fillId="0" borderId="0" xfId="0" applyNumberFormat="1" applyFont="1" applyAlignment="1">
      <alignment vertical="bottom"/>
    </xf>
    <xf numFmtId="0" fontId="7" fillId="0" borderId="0" xfId="0" applyFont="1" applyAlignment="1">
      <alignment vertical="bottom"/>
    </xf>
    <xf numFmtId="0" fontId="6" fillId="9" borderId="8" xfId="0" applyFont="1" applyFill="1" applyAlignment="1">
      <alignment vertical="bottom"/>
    </xf>
    <xf numFmtId="2" fontId="6" fillId="9" borderId="8" xfId="0" applyNumberFormat="1" applyFont="1" applyFill="1" applyAlignment="1">
      <alignment vertical="bottom"/>
    </xf>
    <xf numFmtId="0" fontId="6" fillId="10" borderId="9" xfId="0" applyFont="1" applyFill="1" applyAlignment="1">
      <alignment vertical="bottom"/>
    </xf>
    <xf numFmtId="2" fontId="6" fillId="10" borderId="9" xfId="0" applyNumberFormat="1" applyFont="1" applyFill="1" applyAlignment="1">
      <alignment vertical="bottom"/>
    </xf>
    <xf numFmtId="4" fontId="6" fillId="10" borderId="9" xfId="0" applyNumberFormat="1" applyFont="1" applyFill="1" applyAlignment="1">
      <alignment vertical="bottom"/>
    </xf>
    <xf numFmtId="0" fontId="6" fillId="11" borderId="10" xfId="0" applyFont="1" applyFill="1" applyAlignment="1">
      <alignment vertical="bottom"/>
    </xf>
    <xf numFmtId="2" fontId="6" fillId="11" borderId="10" xfId="0" applyNumberFormat="1" applyFont="1" applyFill="1" applyAlignment="1">
      <alignment vertical="bottom"/>
    </xf>
    <xf numFmtId="0" fontId="6" fillId="2" borderId="1" xfId="0" applyFont="1" applyFill="1" applyAlignment="1">
      <alignment vertical="bottom"/>
    </xf>
    <xf numFmtId="2" fontId="6" fillId="2" borderId="1" xfId="0" applyNumberFormat="1" applyFont="1" applyFill="1" applyAlignment="1">
      <alignment vertical="bottom"/>
    </xf>
    <xf numFmtId="0" fontId="6" fillId="12" borderId="11" xfId="0" applyFont="1" applyFill="1" applyAlignment="1">
      <alignment vertical="bottom"/>
    </xf>
    <xf numFmtId="2" fontId="6" fillId="12" borderId="11" xfId="0" applyNumberFormat="1" applyFont="1" applyFill="1" applyAlignment="1">
      <alignment vertical="bottom"/>
    </xf>
    <xf numFmtId="49" fontId="3" fillId="13" borderId="12" xfId="0" applyNumberFormat="1" applyFont="1" applyFill="1" applyBorder="1" applyAlignment="1">
      <alignment vertical="center" wrapText="1"/>
    </xf>
    <xf numFmtId="49" fontId="3" fillId="14" borderId="13" xfId="0" applyNumberFormat="1" applyFont="1" applyFill="1" applyBorder="1" applyAlignment="1" applyProtection="1">
      <alignment horizontal="center" vertical="center" wrapText="1"/>
      <protection locked="0" hidden="0"/>
    </xf>
    <xf numFmtId="49" fontId="3" fillId="14" borderId="13" xfId="0" applyNumberFormat="1" applyFont="1" applyFill="1" applyBorder="1" applyAlignment="1">
      <alignment horizontal="center" vertical="center" wrapText="1"/>
    </xf>
    <xf numFmtId="49" fontId="3" fillId="13" borderId="12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2" fontId="6" fillId="0" borderId="0" xfId="0" applyNumberFormat="1" applyFont="1" applyAlignment="1">
      <alignment horizontal="right" vertical="bottom"/>
    </xf>
    <xf numFmtId="2" fontId="8" fillId="0" borderId="0" xfId="0" applyNumberFormat="1" applyFont="1" applyAlignment="1">
      <alignment horizontal="right" vertical="bottom"/>
    </xf>
    <xf numFmtId="0" fontId="8" fillId="0" borderId="0" xfId="0" applyFont="1" applyAlignment="1">
      <alignment vertical="bottom"/>
    </xf>
    <xf numFmtId="165" fontId="9" fillId="0" borderId="0" xfId="0" applyNumberFormat="1" applyFont="1" applyAlignment="1">
      <alignment vertical="bottom"/>
    </xf>
    <xf numFmtId="0" fontId="9" fillId="0" borderId="0" xfId="0" applyFont="1" applyAlignment="1">
      <alignment vertical="bottom"/>
    </xf>
    <xf numFmtId="2" fontId="9" fillId="0" borderId="0" xfId="0" applyNumberFormat="1" applyFont="1" applyAlignment="1">
      <alignment vertical="bottom"/>
    </xf>
    <xf numFmtId="2" fontId="8" fillId="0" borderId="0" xfId="0" applyNumberFormat="1" applyFont="1" applyAlignment="1">
      <alignment vertical="bottom"/>
    </xf>
    <xf numFmtId="0" fontId="6" fillId="0" borderId="0" xfId="0" applyFont="1" applyAlignment="1">
      <alignment horizontal="center" vertical="center"/>
    </xf>
    <xf numFmtId="165" fontId="6" fillId="0" borderId="0" xfId="0" applyNumberFormat="1" applyFont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14" fontId="8" fillId="0" borderId="0" xfId="0" applyNumberFormat="1" applyFont="1" applyAlignment="1">
      <alignment horizontal="center" vertical="center"/>
    </xf>
    <xf numFmtId="165" fontId="8" fillId="0" borderId="0" xfId="0" applyNumberFormat="1" applyFont="1" applyAlignment="1">
      <alignment horizontal="center" vertical="center"/>
    </xf>
    <xf numFmtId="165" fontId="6" fillId="10" borderId="9" xfId="0" applyNumberFormat="1" applyFont="1" applyFill="1" applyAlignment="1">
      <alignment vertical="bottom"/>
    </xf>
    <xf numFmtId="165" fontId="6" fillId="9" borderId="8" xfId="0" applyNumberFormat="1" applyFont="1" applyFill="1" applyAlignment="1">
      <alignment vertical="bottom"/>
    </xf>
    <xf numFmtId="165" fontId="6" fillId="0" borderId="0" xfId="0" applyNumberFormat="1" applyFont="1" applyAlignment="1">
      <alignment vertical="bottom"/>
    </xf>
    <xf numFmtId="165" fontId="6" fillId="11" borderId="10" xfId="0" applyNumberFormat="1" applyFont="1" applyFill="1" applyAlignment="1">
      <alignment vertical="bottom"/>
    </xf>
    <xf numFmtId="165" fontId="6" fillId="2" borderId="1" xfId="0" applyNumberFormat="1" applyFont="1" applyFill="1" applyAlignment="1">
      <alignment vertical="bottom"/>
    </xf>
    <xf numFmtId="165" fontId="6" fillId="12" borderId="11" xfId="0" applyNumberFormat="1" applyFont="1" applyFill="1" applyAlignment="1">
      <alignment vertical="bottom"/>
    </xf>
  </cellXfs>
  <cellStyles count="1">
    <cellStyle name="Normal" xfId="0" builtinId="0"/>
  </cellStyles>
  <dxfs count="0"/>
  <tableStyles count="0"/>
  <extLst>
    <ext uri="smNativeData">
      <pm:charStyles xmlns:pm="smNativeData" id="1514115190" count="1">
        <pm:charStyle name="Normal" fontId="0"/>
      </pm:charStyles>
      <pm:colors xmlns:pm="smNativeData" id="1514115190" count="28">
        <pm:color name="Colour 24" rgb="FFFF9E"/>
        <pm:color name="Colour 25" rgb="663300"/>
        <pm:color name="Colour 26" rgb="996633"/>
        <pm:color name="Colour 27" rgb="FFFF5C"/>
        <pm:color name="Colour 28" rgb="7F7FFF"/>
        <pm:color name="Colour 29" rgb="FFFF7F"/>
        <pm:color name="Colour 30" rgb="FFFF99"/>
        <pm:color name="Colour 31" rgb="4C1900"/>
        <pm:color name="Colour 32" rgb="FF6633"/>
        <pm:color name="Colour 33" rgb="A3A300"/>
        <pm:color name="Colour 34" rgb="E0FFE0"/>
        <pm:color name="Colour 35" rgb="F0F0E0"/>
        <pm:color name="Colour 36" rgb="0000D1"/>
        <pm:color name="Colour 37" rgb="0000A3"/>
        <pm:color name="Colour 38" rgb="010180"/>
        <pm:color name="Colour 39" rgb="018080"/>
        <pm:color name="Colour 40" rgb="800180"/>
        <pm:color name="Colour 41" rgb="404001"/>
        <pm:color name="Colour 42" rgb="242424"/>
        <pm:color name="Colour 43" rgb="474747"/>
        <pm:color name="Colour 44" rgb="6B6B6B"/>
        <pm:color name="Colour 45" rgb="808001"/>
        <pm:color name="Colour 46" rgb="D1D100"/>
        <pm:color name="Colour 47" rgb="FFFF3D"/>
        <pm:color name="Colour 48" rgb="5CFF5C"/>
        <pm:color name="Colour 49" rgb="5CFFFF"/>
        <pm:color name="Colour 50" rgb="9E9EFF"/>
        <pm:color name="Colour 51" rgb="ADAD5C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23"/>
  <sheetViews>
    <sheetView tabSelected="1" view="normal" zoomScale="80" workbookViewId="0">
      <selection activeCell="A9" sqref="A9"/>
    </sheetView>
  </sheetViews>
  <sheetFormatPr defaultRowHeight="14.65"/>
  <cols>
    <col min="1" max="1" width="21.711712" customWidth="1" style="6"/>
    <col min="2" max="2" width="17.567568" customWidth="1" style="7"/>
    <col min="3" max="3" width="19.000000" customWidth="1" style="6"/>
    <col min="4" max="4" width="12.288288" customWidth="1" style="6"/>
    <col min="5" max="5" width="10.855856" customWidth="1" style="6"/>
    <col min="6" max="6" width="14.567568" customWidth="1" style="6"/>
    <col min="7" max="7" width="14.423423" customWidth="1" style="6"/>
    <col min="8" max="8" width="13.288288" customWidth="1" style="6"/>
    <col min="9" max="257" width="6.144144" customWidth="1" style="6"/>
    <col min="258" max="1025" width="8.144144" customWidth="1" style="5"/>
  </cols>
  <sheetData>
    <row r="1" spans="1:8" s="1" customFormat="1" ht="13.45">
      <c r="A1" s="4"/>
      <c r="B1" s="5"/>
      <c r="C1" s="6"/>
      <c r="D1" s="7" t="s">
        <v>0</v>
      </c>
      <c r="E1" s="6"/>
      <c r="F1" s="6"/>
      <c r="G1" s="6"/>
      <c r="H1" s="6"/>
    </row>
    <row r="2" spans="1:8" s="1" customFormat="1" ht="13.45">
      <c r="A2" s="4"/>
      <c r="B2" s="5"/>
      <c r="C2" s="6"/>
      <c r="D2" s="7" t="s">
        <v>1</v>
      </c>
      <c r="E2" s="6"/>
      <c r="F2" s="6"/>
      <c r="G2" s="6"/>
      <c r="H2" s="6"/>
    </row>
    <row r="3" spans="1:8" s="1" customFormat="1" ht="13.45">
      <c r="A3" s="4"/>
      <c r="B3" s="5"/>
      <c r="C3" s="6"/>
      <c r="D3" s="8">
        <f aca="1">TODAY()</f>
        <v>43093</v>
      </c>
      <c r="E3" s="6"/>
      <c r="F3" s="6"/>
      <c r="G3" s="6"/>
      <c r="H3" s="6"/>
    </row>
    <row r="4" spans="1:8" s="1" customFormat="1" ht="13.45">
      <c r="A4" s="4"/>
      <c r="B4" s="5"/>
      <c r="C4" s="6"/>
      <c r="D4" s="9"/>
      <c r="E4" s="6"/>
      <c r="F4" s="6"/>
      <c r="G4" s="6"/>
      <c r="H4" s="6"/>
    </row>
    <row r="5" spans="1:8" s="46" customFormat="1" ht="69.75" customHeight="1">
      <c r="A5" s="42" t="s">
        <v>2</v>
      </c>
      <c r="B5" s="43" t="s">
        <v>3</v>
      </c>
      <c r="C5" s="44" t="s">
        <v>4</v>
      </c>
      <c r="D5" s="44" t="s">
        <v>5</v>
      </c>
      <c r="E5" s="44" t="s">
        <v>6</v>
      </c>
      <c r="F5" s="44" t="s">
        <v>7</v>
      </c>
      <c r="G5" s="44" t="s">
        <v>8</v>
      </c>
      <c r="H5" s="45" t="s">
        <v>9</v>
      </c>
    </row>
    <row r="6" spans="1:8">
      <c r="A6" s="10" t="s">
        <v>10</v>
      </c>
      <c r="B6" s="11">
        <f>SUMIF(Players!A$1:A$50000,A6,Players!C$1:C$50000)</f>
        <v>185.129999999999995</v>
      </c>
      <c r="C6" s="12">
        <f>SUMIF(Payments_In!A$1:A$50003,A6,Payments_In!C$1:C$50003)</f>
        <v>0</v>
      </c>
      <c r="D6" s="12">
        <f>SUMIF(Payments_Out!A$1:A$50000,A6,Payments_Out!C$1:C$50000)</f>
        <v>0</v>
      </c>
      <c r="E6" s="12">
        <f>B6+C6-D6</f>
        <v>185.129999999999995</v>
      </c>
      <c r="F6" s="12">
        <f>SUM(Tickets_Bought!D$2:D$2254)/11</f>
        <v>0</v>
      </c>
      <c r="G6" s="12">
        <f>SUM(Tickets_Bought!E$2:E$50000)/11</f>
        <v>0</v>
      </c>
      <c r="H6" s="13">
        <f>E6-F6+G6</f>
        <v>185.129999999999995</v>
      </c>
    </row>
    <row r="7" spans="1:8">
      <c r="A7" s="10" t="s">
        <v>10</v>
      </c>
      <c r="B7" s="11">
        <f>SUMIF(Players!A$1:A$50000,A7,Players!C$1:C$50000)</f>
        <v>185.129999999999995</v>
      </c>
      <c r="C7" s="12">
        <f>SUMIF(Payments_In!A$1:A$50003,A7,Payments_In!C$1:C$50003)</f>
        <v>0</v>
      </c>
      <c r="D7" s="12">
        <f>SUMIF(Payments_Out!A$1:A$50000,A7,Payments_Out!C$1:C$50000)</f>
        <v>0</v>
      </c>
      <c r="E7" s="12">
        <f>B7+C7-D7</f>
        <v>185.129999999999995</v>
      </c>
      <c r="F7" s="12">
        <f>SUM(Tickets_Bought!D$2:D$50000)/11</f>
        <v>0</v>
      </c>
      <c r="G7" s="12">
        <f>SUM(Tickets_Bought!E$2:E$50000)/11</f>
        <v>0</v>
      </c>
      <c r="H7" s="13">
        <f>E7-F7+G7</f>
        <v>185.129999999999995</v>
      </c>
    </row>
    <row r="8" spans="1:8">
      <c r="A8" s="10" t="s">
        <v>10</v>
      </c>
      <c r="B8" s="11">
        <f>SUMIF(Players!A$1:A$50000,A8,Players!C$1:C$50000)</f>
        <v>185.129999999999995</v>
      </c>
      <c r="C8" s="12">
        <f>SUMIF(Payments_In!A$1:A$50003,A8,Payments_In!C$1:C$50003)</f>
        <v>0</v>
      </c>
      <c r="D8" s="12">
        <f>SUMIF(Payments_Out!A$1:A$50000,A8,Payments_Out!C$1:C$50000)</f>
        <v>0</v>
      </c>
      <c r="E8" s="12">
        <f>B8+C8-D8</f>
        <v>185.129999999999995</v>
      </c>
      <c r="F8" s="12">
        <f>SUM(Tickets_Bought!D$2:D$50000)/11</f>
        <v>0</v>
      </c>
      <c r="G8" s="12">
        <f>SUM(Tickets_Bought!E$2:E$50000)/11</f>
        <v>0</v>
      </c>
      <c r="H8" s="13">
        <f>E8-F8+G8</f>
        <v>185.129999999999995</v>
      </c>
    </row>
    <row r="9" spans="1:8">
      <c r="A9" s="10" t="s">
        <v>10</v>
      </c>
      <c r="B9" s="11">
        <f>SUMIF(Players!A$1:A$50000,A9,Players!C$1:C$50000)</f>
        <v>185.129999999999995</v>
      </c>
      <c r="C9" s="12">
        <f>SUMIF(Payments_In!A$1:A$50003,A9,Payments_In!C$1:C$50003)</f>
        <v>0</v>
      </c>
      <c r="D9" s="12">
        <f>SUMIF(Payments_Out!A$1:A$50000,A9,Payments_Out!C$1:C$50000)</f>
        <v>0</v>
      </c>
      <c r="E9" s="12">
        <f>B9+C9-D9</f>
        <v>185.129999999999995</v>
      </c>
      <c r="F9" s="12">
        <f>SUM(Tickets_Bought!D$2:D$50000)/11</f>
        <v>0</v>
      </c>
      <c r="G9" s="12">
        <f>SUM(Tickets_Bought!E$2:E$50000)/11</f>
        <v>0</v>
      </c>
      <c r="H9" s="13">
        <f>E9-F9+G9</f>
        <v>185.129999999999995</v>
      </c>
    </row>
    <row r="10" spans="1:8">
      <c r="A10" s="10" t="s">
        <v>10</v>
      </c>
      <c r="B10" s="11">
        <f>SUMIF(Players!A$1:A$50000,A10,Players!C$1:C$50000)</f>
        <v>185.129999999999995</v>
      </c>
      <c r="C10" s="12">
        <f>SUMIF(Payments_In!A$1:A$50003,A10,Payments_In!C$1:C$50003)</f>
        <v>0</v>
      </c>
      <c r="D10" s="12">
        <f>SUMIF(Payments_Out!A$1:A$50000,A10,Payments_Out!C$1:C$50000)</f>
        <v>0</v>
      </c>
      <c r="E10" s="12">
        <f>B10+C10-D10</f>
        <v>185.129999999999995</v>
      </c>
      <c r="F10" s="12">
        <f>SUM(Tickets_Bought!D$2:D$50000)/11</f>
        <v>0</v>
      </c>
      <c r="G10" s="12">
        <f>SUM(Tickets_Bought!E$2:E$50000)/11</f>
        <v>0</v>
      </c>
      <c r="H10" s="13">
        <f>E10-F10+G10</f>
        <v>185.129999999999995</v>
      </c>
    </row>
    <row r="11" spans="1:8">
      <c r="A11" s="10" t="s">
        <v>10</v>
      </c>
      <c r="B11" s="11">
        <f>SUMIF(Players!A$1:A$50000,A11,Players!C$1:C$50000)</f>
        <v>185.129999999999995</v>
      </c>
      <c r="C11" s="12">
        <f>SUMIF(Payments_In!A$1:A$50003,A11,Payments_In!C$1:C$50003)</f>
        <v>0</v>
      </c>
      <c r="D11" s="12">
        <f>SUMIF(Payments_Out!A$1:A$50000,A11,Payments_Out!C$1:C$50000)</f>
        <v>0</v>
      </c>
      <c r="E11" s="12">
        <f>B11+C11-D11</f>
        <v>185.129999999999995</v>
      </c>
      <c r="F11" s="12">
        <f>SUM(Tickets_Bought!D$2:D$50000)/11</f>
        <v>0</v>
      </c>
      <c r="G11" s="12">
        <f>SUM(Tickets_Bought!E$2:E$50000)/11</f>
        <v>0</v>
      </c>
      <c r="H11" s="13">
        <f>E11-F11+G11</f>
        <v>185.129999999999995</v>
      </c>
    </row>
    <row r="12" spans="1:8">
      <c r="A12" s="10" t="s">
        <v>10</v>
      </c>
      <c r="B12" s="11">
        <f>SUMIF(Players!A$1:A$50000,A12,Players!C$1:C$50000)</f>
        <v>185.129999999999995</v>
      </c>
      <c r="C12" s="12">
        <f>SUMIF(Payments_In!A$1:A$50003,A12,Payments_In!C$1:C$50003)</f>
        <v>0</v>
      </c>
      <c r="D12" s="12">
        <f>SUMIF(Payments_Out!A$1:A$50000,A12,Payments_Out!C$1:C$50000)</f>
        <v>0</v>
      </c>
      <c r="E12" s="12">
        <f>B12+C12-D12</f>
        <v>185.129999999999995</v>
      </c>
      <c r="F12" s="12">
        <f>SUM(Tickets_Bought!D$2:D$50000)/11</f>
        <v>0</v>
      </c>
      <c r="G12" s="12">
        <f>SUM(Tickets_Bought!E$2:E$50000)/11</f>
        <v>0</v>
      </c>
      <c r="H12" s="13">
        <f>E12-F12+G12</f>
        <v>185.129999999999995</v>
      </c>
    </row>
    <row r="13" spans="1:8">
      <c r="A13" s="10" t="s">
        <v>10</v>
      </c>
      <c r="B13" s="11">
        <f>SUMIF(Players!A$1:A$50000,A13,Players!C$1:C$50000)</f>
        <v>185.129999999999995</v>
      </c>
      <c r="C13" s="12">
        <f>SUMIF(Payments_In!A$1:A$50003,A13,Payments_In!C$1:C$50003)</f>
        <v>0</v>
      </c>
      <c r="D13" s="12">
        <f>SUMIF(Payments_Out!A$1:A$50000,A13,Payments_Out!C$1:C$50000)</f>
        <v>0</v>
      </c>
      <c r="E13" s="12">
        <f>B13+C13-D13</f>
        <v>185.129999999999995</v>
      </c>
      <c r="F13" s="12">
        <f>SUM(Tickets_Bought!D$2:D$50000)/11</f>
        <v>0</v>
      </c>
      <c r="G13" s="12">
        <f>SUM(Tickets_Bought!E$2:E$50000)/11</f>
        <v>0</v>
      </c>
      <c r="H13" s="13">
        <f>E13-F13+G13</f>
        <v>185.129999999999995</v>
      </c>
    </row>
    <row r="14" spans="1:8">
      <c r="A14" s="10" t="s">
        <v>10</v>
      </c>
      <c r="B14" s="11">
        <f>SUMIF(Players!A$1:A$50000,A14,Players!C$1:C$50000)</f>
        <v>185.129999999999995</v>
      </c>
      <c r="C14" s="12">
        <f>SUMIF(Payments_In!A$1:A$50003,A14,Payments_In!C$1:C$50003)</f>
        <v>0</v>
      </c>
      <c r="D14" s="12">
        <f>SUMIF(Payments_Out!A$1:A$50000,A14,Payments_Out!C$1:C$50000)</f>
        <v>0</v>
      </c>
      <c r="E14" s="12">
        <f>B14+C14-D14</f>
        <v>185.129999999999995</v>
      </c>
      <c r="F14" s="12">
        <f>SUM(Tickets_Bought!D$2:D$50000)/11</f>
        <v>0</v>
      </c>
      <c r="G14" s="12">
        <f>SUM(Tickets_Bought!E$2:E$50000)/11</f>
        <v>0</v>
      </c>
      <c r="H14" s="13">
        <f>E14-F14+G14</f>
        <v>185.129999999999995</v>
      </c>
    </row>
    <row r="15" spans="1:8">
      <c r="A15" s="10" t="s">
        <v>10</v>
      </c>
      <c r="B15" s="11">
        <f>SUMIF(Players!A$1:A$50000,A15,Players!C$1:C$50000)</f>
        <v>185.129999999999995</v>
      </c>
      <c r="C15" s="12">
        <f>SUMIF(Payments_In!A$1:A$50003,A15,Payments_In!C$1:C$50003)</f>
        <v>0</v>
      </c>
      <c r="D15" s="12">
        <f>SUMIF(Payments_Out!A$1:A$50000,A15,Payments_Out!C$1:C$50000)</f>
        <v>0</v>
      </c>
      <c r="E15" s="12">
        <f>B15+C15-D15</f>
        <v>185.129999999999995</v>
      </c>
      <c r="F15" s="12">
        <f>SUM(Tickets_Bought!D$2:D$50000)/11</f>
        <v>0</v>
      </c>
      <c r="G15" s="12">
        <f>SUM(Tickets_Bought!E$2:E$50000)/11</f>
        <v>0</v>
      </c>
      <c r="H15" s="13">
        <f>E15-F15+G15</f>
        <v>185.129999999999995</v>
      </c>
    </row>
    <row r="16" spans="1:8">
      <c r="A16" s="14" t="s">
        <v>10</v>
      </c>
      <c r="B16" s="11">
        <f>SUMIF(Players!A$1:A$50000,A16,Players!C$1:C$50000)</f>
        <v>185.129999999999995</v>
      </c>
      <c r="C16" s="12">
        <f>SUMIF(Payments_In!A$1:A$50003,A16,Payments_In!C$1:C$50003)</f>
        <v>0</v>
      </c>
      <c r="D16" s="12">
        <f>SUMIF(Payments_Out!A$1:A$50000,A16,Payments_Out!C$1:C$50000)</f>
        <v>0</v>
      </c>
      <c r="E16" s="15">
        <f>B16+C16-D16</f>
        <v>185.129999999999995</v>
      </c>
      <c r="F16" s="12">
        <f>SUM(Tickets_Bought!D$2:D$50000)/11</f>
        <v>0</v>
      </c>
      <c r="G16" s="12">
        <f>SUM(Tickets_Bought!E$2:E$50000)/11</f>
        <v>0</v>
      </c>
      <c r="H16" s="16">
        <f>E16-F16+G16</f>
        <v>185.129999999999995</v>
      </c>
    </row>
    <row r="17" spans="1:8">
      <c r="A17" s="17"/>
      <c r="B17" s="17"/>
      <c r="C17" s="17"/>
      <c r="D17" s="17"/>
      <c r="E17" s="17"/>
      <c r="F17" s="17"/>
      <c r="G17" s="17"/>
      <c r="H17" s="17"/>
    </row>
    <row r="18" spans="1:8">
      <c r="A18" s="17"/>
      <c r="B18" s="17"/>
      <c r="C18" s="17"/>
      <c r="D18" s="17"/>
      <c r="E18" s="17"/>
      <c r="F18" s="17"/>
      <c r="G18" s="17"/>
      <c r="H18" s="17"/>
    </row>
    <row r="19" spans="1:8">
      <c r="A19" s="17"/>
      <c r="B19" s="17"/>
      <c r="C19" s="17"/>
      <c r="D19" s="17"/>
      <c r="E19" s="17"/>
      <c r="F19" s="17"/>
      <c r="G19" s="17"/>
      <c r="H19" s="17"/>
    </row>
    <row r="20" spans="1:8">
      <c r="A20" s="17"/>
      <c r="B20" s="17"/>
      <c r="C20" s="17"/>
      <c r="D20" s="17"/>
      <c r="E20" s="17"/>
      <c r="F20" s="17"/>
      <c r="G20" s="18" t="s">
        <v>11</v>
      </c>
      <c r="H20" s="18">
        <f>SUM(H6:H16)</f>
        <v>2036.43000000000006</v>
      </c>
    </row>
    <row r="21" spans="1:8">
      <c r="A21" s="17"/>
      <c r="B21" s="17"/>
      <c r="C21" s="17"/>
      <c r="D21" s="17"/>
      <c r="E21" s="17"/>
      <c r="F21" s="17"/>
      <c r="G21" s="18" t="s">
        <v>12</v>
      </c>
      <c r="H21" s="18">
        <f>SUM(H7:H16)</f>
        <v>1851.29999999999995</v>
      </c>
    </row>
    <row r="22" spans="1:8">
      <c r="A22" s="17"/>
      <c r="B22" s="17"/>
      <c r="C22" s="17"/>
      <c r="D22" s="17"/>
      <c r="E22" s="17"/>
      <c r="F22" s="17"/>
      <c r="G22" s="17" t="s">
        <v>13</v>
      </c>
      <c r="H22" s="18" t="e">
        <f>(G6/F6)*100</f>
        <v>#DIV/0!</v>
      </c>
    </row>
    <row r="23" spans="2:2">
      <c r="B23" s="3" t="s">
        <v>14</v>
      </c>
    </row>
  </sheetData>
  <printOptions>
    <extLst>
      <ext uri="smNativeData">
        <pm:pageFlags xmlns:pm="smNativeData" id="1514115190" printRowHead="0" printColHead="0" printHeadLine="1" printFootLine="0" autoHeightHeader="0" autoHeightFooter="0" fitToPageBoth="1"/>
      </ext>
    </extLst>
  </printOptions>
  <pageMargins left="0.709028" right="0.709028" top="4.720139" bottom="0.750000" header="4.720139" footer="0.511806"/>
  <pageSetup paperSize="9" fitToWidth="0" fitToHeight="1" pageOrder="overThenDown" orientation="landscape" cellComments="asDisplayed"/>
  <headerFooter>
    <oddHeader>&amp;C&amp;"Franklin Gothic Book莼 ჩ睛  ჩ睐 "&amp;11Player Position
As At
&amp;D</oddHeader>
    <extLst>
      <ext uri="smNativeData">
        <pm:header xmlns:pm="smNativeData" id="1514115190" l="56" r="56" t="56" b="56" borderId="0" fillId="0" vertical="0"/>
        <pm:footer xmlns:pm="smNativeData" id="1514115190" l="56" r="56" t="56" b="56" borderId="0" fillId="0" vertical="2"/>
        <pm:paperBin xmlns:pm="smNativeData" id="1514115190" Id="0" type="0" value="0"/>
        <pm:paperBin xmlns:pm="smNativeData" id="1514115190" Id="1" type="0" value="0"/>
      </ext>
    </extLst>
  </headerFooter>
  <extLst>
    <ext uri="smNativeData">
      <pm:sheetPrefs xmlns:pm="smNativeData" day="1514115190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2"/>
  <sheetViews>
    <sheetView view="normal" workbookViewId="0">
      <selection activeCell="A4" sqref="A4"/>
    </sheetView>
  </sheetViews>
  <sheetFormatPr defaultRowHeight="14.65"/>
  <cols>
    <col min="1" max="1" width="25.288288" customWidth="1" style="6"/>
    <col min="2" max="2" width="13.000000" customWidth="1" style="6"/>
    <col min="3" max="3" width="14.000000" customWidth="1" style="6"/>
    <col min="4" max="257" width="6.144144" customWidth="1" style="6"/>
    <col min="258" max="1025" width="8.144144" customWidth="1" style="5"/>
  </cols>
  <sheetData>
    <row r="1" spans="1:5">
      <c r="A1" s="2" t="s">
        <v>15</v>
      </c>
      <c r="B1" s="2" t="s">
        <v>16</v>
      </c>
      <c r="C1" s="2" t="s">
        <v>17</v>
      </c>
      <c r="E1" s="1"/>
    </row>
    <row r="2" spans="1:5">
      <c r="A2" s="2" t="s">
        <v>10</v>
      </c>
      <c r="B2" s="2" t="s">
        <v>18</v>
      </c>
      <c r="C2" s="19" t="n">
        <v>87.6200000000000045</v>
      </c>
      <c r="E2" s="19"/>
    </row>
    <row r="3" spans="1:5">
      <c r="A3" s="2" t="s">
        <v>10</v>
      </c>
      <c r="B3" s="2" t="s">
        <v>18</v>
      </c>
      <c r="C3" s="19" t="n">
        <v>23.0899999999999999</v>
      </c>
      <c r="E3" s="19"/>
    </row>
    <row r="4" spans="1:5">
      <c r="A4" s="2" t="s">
        <v>10</v>
      </c>
      <c r="B4" s="2" t="s">
        <v>18</v>
      </c>
      <c r="C4" s="19" t="n">
        <v>17.129999999999999</v>
      </c>
      <c r="E4" s="19"/>
    </row>
    <row r="5" spans="1:5">
      <c r="A5" s="2" t="s">
        <v>10</v>
      </c>
      <c r="B5" s="2" t="s">
        <v>18</v>
      </c>
      <c r="C5" s="19" t="n">
        <v>24.0899999999999999</v>
      </c>
      <c r="E5" s="19"/>
    </row>
    <row r="6" spans="1:5">
      <c r="A6" s="2" t="s">
        <v>10</v>
      </c>
      <c r="B6" s="2" t="s">
        <v>18</v>
      </c>
      <c r="C6" s="19" t="n">
        <v>15.0800000000000001</v>
      </c>
      <c r="E6" s="19"/>
    </row>
    <row r="7" spans="1:5">
      <c r="A7" s="2" t="s">
        <v>10</v>
      </c>
      <c r="B7" s="2" t="s">
        <v>18</v>
      </c>
      <c r="C7" s="19" t="n">
        <v>18.120000000000001</v>
      </c>
      <c r="E7" s="19"/>
    </row>
    <row r="8" spans="1:5">
      <c r="A8" s="2" t="s">
        <v>19</v>
      </c>
      <c r="B8" s="2" t="s">
        <v>18</v>
      </c>
      <c r="C8" s="19" t="n">
        <v>33.1199999999999974</v>
      </c>
      <c r="E8" s="19"/>
    </row>
    <row r="9" spans="1:5">
      <c r="A9" s="2" t="s">
        <v>19</v>
      </c>
      <c r="B9" s="2" t="s">
        <v>18</v>
      </c>
      <c r="C9" s="19" t="n">
        <v>15.25</v>
      </c>
      <c r="E9" s="19"/>
    </row>
    <row r="10" spans="1:5">
      <c r="A10" s="2" t="s">
        <v>19</v>
      </c>
      <c r="B10" s="2" t="s">
        <v>18</v>
      </c>
      <c r="C10" s="19" t="n">
        <v>38.5600000000000023</v>
      </c>
      <c r="E10" s="19"/>
    </row>
    <row r="11" spans="1:5">
      <c r="A11" s="2" t="s">
        <v>19</v>
      </c>
      <c r="B11" s="2" t="s">
        <v>18</v>
      </c>
      <c r="C11" s="19" t="n">
        <v>23.120000000000001</v>
      </c>
      <c r="E11" s="19"/>
    </row>
    <row r="12" spans="1:5">
      <c r="A12" s="2" t="s">
        <v>19</v>
      </c>
      <c r="B12" s="2" t="s">
        <v>18</v>
      </c>
      <c r="C12" s="19" t="n">
        <v>9.11999999999999922</v>
      </c>
      <c r="E12" s="19"/>
    </row>
  </sheetData>
  <printOptions>
    <extLst>
      <ext uri="smNativeData">
        <pm:pageFlags xmlns:pm="smNativeData" id="1514115190" printRowHead="0" printColHead="0" printHeadLine="0" printFootLine="0" autoHeightHeader="0" autoHeightFooter="0" fitToPageBoth="1"/>
      </ext>
    </extLst>
  </printOptions>
  <pageMargins left="0.697917" right="0.697917" top="0.750000" bottom="0.750000" header="0.511806" footer="0.511806"/>
  <pageSetup paperSize="9" fitToWidth="0" fitToHeight="1" pageOrder="overThenDown" cellComments="asDisplayed"/>
  <headerFooter>
    <extLst>
      <ext uri="smNativeData">
        <pm:header xmlns:pm="smNativeData" id="1514115190" l="56" r="56" t="56" b="56" borderId="0" fillId="0" vertical="0"/>
        <pm:footer xmlns:pm="smNativeData" id="1514115190" l="56" r="56" t="56" b="56" borderId="0" fillId="0" vertical="2"/>
        <pm:paperBin xmlns:pm="smNativeData" id="1514115190" Id="0" type="0" value="0"/>
        <pm:paperBin xmlns:pm="smNativeData" id="1514115190" Id="1" type="0" value="0"/>
      </ext>
    </extLst>
  </headerFooter>
  <extLst>
    <ext uri="smNativeData">
      <pm:sheetPrefs xmlns:pm="smNativeData" day="1514115190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562"/>
  <sheetViews>
    <sheetView view="normal" workbookViewId="0">
      <selection activeCell="B18" sqref="B18"/>
    </sheetView>
  </sheetViews>
  <sheetFormatPr defaultRowHeight="13.50"/>
  <cols>
    <col min="1" max="1" width="18.711712" customWidth="1" style="24"/>
    <col min="2" max="2" width="12.144144" customWidth="1"/>
    <col min="3" max="3" width="8.000000" customWidth="1" style="26"/>
    <col min="4" max="11" width="6.144144" customWidth="1" style="27"/>
    <col min="12" max="12" width="18.171171" customWidth="1" style="27"/>
    <col min="13" max="13" width="6.144144" customWidth="1" style="27"/>
    <col min="14" max="14" width="22.225225" customWidth="1" style="27"/>
    <col min="15" max="1025" width="6.144144" customWidth="1" style="27"/>
  </cols>
  <sheetData>
    <row r="1" spans="1:3">
      <c r="A1" s="20"/>
      <c r="B1" s="23"/>
      <c r="C1" s="21"/>
    </row>
    <row r="2" spans="1:3">
      <c r="A2" s="22"/>
      <c r="B2" s="23"/>
      <c r="C2" s="24"/>
    </row>
    <row r="3" spans="1:3">
      <c r="A3" s="22"/>
      <c r="B3" s="23"/>
      <c r="C3" s="24"/>
    </row>
    <row r="4" spans="1:3">
      <c r="A4" s="22"/>
      <c r="B4" s="23"/>
      <c r="C4" s="24"/>
    </row>
    <row r="5" spans="1:3">
      <c r="A5" s="22"/>
      <c r="B5" s="23"/>
      <c r="C5" s="24"/>
    </row>
    <row r="6" spans="1:3">
      <c r="A6" s="22"/>
      <c r="B6" s="23"/>
      <c r="C6" s="24"/>
    </row>
    <row r="7" spans="1:3">
      <c r="A7" s="22"/>
      <c r="B7" s="23"/>
      <c r="C7" s="24"/>
    </row>
    <row r="8" spans="1:3">
      <c r="A8" s="22"/>
      <c r="B8" s="23"/>
      <c r="C8" s="24"/>
    </row>
    <row r="9" spans="1:3">
      <c r="A9" s="22"/>
      <c r="B9" s="23"/>
      <c r="C9" s="24"/>
    </row>
    <row r="10" spans="1:3">
      <c r="A10" s="22"/>
      <c r="B10" s="23"/>
      <c r="C10" s="24"/>
    </row>
    <row r="11" spans="1:3">
      <c r="A11" s="22"/>
      <c r="B11" s="23"/>
      <c r="C11" s="24"/>
    </row>
    <row r="12" spans="1:3">
      <c r="A12" s="22"/>
      <c r="B12" s="23"/>
      <c r="C12" s="24"/>
    </row>
    <row r="13" spans="1:3">
      <c r="A13" s="22"/>
      <c r="B13" s="23"/>
      <c r="C13" s="24"/>
    </row>
    <row r="14" spans="1:3">
      <c r="A14" s="22"/>
      <c r="B14" s="23"/>
      <c r="C14" s="24"/>
    </row>
    <row r="15" spans="1:3">
      <c r="A15" s="22"/>
      <c r="B15" s="23"/>
      <c r="C15" s="24"/>
    </row>
    <row r="16" spans="1:3">
      <c r="A16" s="22"/>
      <c r="B16" s="23"/>
      <c r="C16" s="24"/>
    </row>
    <row r="17" spans="1:3">
      <c r="A17" s="22"/>
      <c r="B17" s="23"/>
      <c r="C17" s="24"/>
    </row>
    <row r="18" spans="1:3">
      <c r="A18" s="22"/>
      <c r="B18" s="23"/>
      <c r="C18" s="24"/>
    </row>
    <row r="19" spans="1:3">
      <c r="A19" s="20"/>
      <c r="B19" s="23"/>
      <c r="C19" s="24"/>
    </row>
    <row r="20" spans="1:3">
      <c r="A20" s="20"/>
      <c r="B20" s="23"/>
      <c r="C20" s="24"/>
    </row>
    <row r="21" spans="1:3">
      <c r="A21" s="20"/>
      <c r="B21" s="23"/>
      <c r="C21" s="24"/>
    </row>
    <row r="22" spans="1:3">
      <c r="A22" s="20"/>
      <c r="B22" s="23"/>
      <c r="C22" s="24"/>
    </row>
    <row r="23" spans="1:3">
      <c r="A23" s="20"/>
      <c r="B23" s="23"/>
      <c r="C23" s="24"/>
    </row>
    <row r="24" spans="1:3">
      <c r="A24" s="20"/>
      <c r="B24" s="23"/>
      <c r="C24" s="24"/>
    </row>
    <row r="25" spans="1:3">
      <c r="A25" s="20"/>
      <c r="B25" s="23"/>
      <c r="C25" s="24"/>
    </row>
    <row r="26" spans="1:3">
      <c r="A26" s="20"/>
      <c r="B26" s="23"/>
      <c r="C26" s="24"/>
    </row>
    <row r="27" spans="1:3">
      <c r="A27" s="20"/>
      <c r="B27" s="23"/>
      <c r="C27" s="24"/>
    </row>
    <row r="28" spans="1:3">
      <c r="A28" s="20"/>
      <c r="B28" s="23"/>
      <c r="C28" s="24"/>
    </row>
    <row r="29" spans="1:3">
      <c r="A29" s="20"/>
      <c r="B29" s="23"/>
      <c r="C29" s="24"/>
    </row>
    <row r="30" spans="1:3">
      <c r="A30" s="20"/>
      <c r="B30" s="23"/>
      <c r="C30" s="24"/>
    </row>
    <row r="31" spans="1:3">
      <c r="A31" s="20"/>
      <c r="B31" s="23"/>
      <c r="C31" s="24"/>
    </row>
    <row r="32" spans="1:3">
      <c r="A32" s="20"/>
      <c r="B32" s="23"/>
      <c r="C32" s="24"/>
    </row>
    <row r="33" spans="1:3">
      <c r="A33" s="20"/>
      <c r="B33" s="23"/>
      <c r="C33" s="24"/>
    </row>
    <row r="34" spans="1:3">
      <c r="A34" s="20"/>
      <c r="B34" s="23"/>
      <c r="C34" s="24"/>
    </row>
    <row r="35" spans="1:3">
      <c r="A35" s="20"/>
      <c r="B35" s="23"/>
      <c r="C35" s="24"/>
    </row>
    <row r="36" spans="1:3">
      <c r="A36" s="20"/>
      <c r="B36" s="23"/>
      <c r="C36" s="24"/>
    </row>
    <row r="37" spans="1:3">
      <c r="A37" s="20"/>
      <c r="B37" s="23"/>
      <c r="C37" s="24"/>
    </row>
    <row r="38" spans="1:3">
      <c r="A38" s="20"/>
      <c r="B38" s="23"/>
      <c r="C38" s="24"/>
    </row>
    <row r="39" spans="1:3">
      <c r="A39" s="20"/>
      <c r="B39" s="23"/>
      <c r="C39" s="24"/>
    </row>
    <row r="40" spans="1:3">
      <c r="A40" s="20"/>
      <c r="B40" s="23"/>
      <c r="C40" s="24"/>
    </row>
    <row r="41" spans="1:3">
      <c r="A41" s="20"/>
      <c r="B41" s="23"/>
      <c r="C41" s="24"/>
    </row>
    <row r="42" spans="1:3">
      <c r="A42" s="20"/>
      <c r="B42" s="23"/>
      <c r="C42" s="24"/>
    </row>
    <row r="43" spans="1:3">
      <c r="A43" s="20"/>
      <c r="B43" s="23"/>
      <c r="C43" s="24"/>
    </row>
    <row r="44" spans="1:3">
      <c r="A44" s="20"/>
      <c r="B44" s="23"/>
      <c r="C44" s="24"/>
    </row>
    <row r="45" spans="1:3">
      <c r="A45" s="20"/>
      <c r="B45" s="23"/>
      <c r="C45" s="24"/>
    </row>
    <row r="46" spans="1:3">
      <c r="A46" s="20"/>
      <c r="B46" s="23"/>
      <c r="C46" s="24"/>
    </row>
    <row r="47" spans="1:3">
      <c r="A47" s="20"/>
      <c r="B47" s="23"/>
      <c r="C47" s="24"/>
    </row>
    <row r="48" spans="1:3">
      <c r="A48" s="20"/>
      <c r="B48" s="23"/>
      <c r="C48" s="24"/>
    </row>
    <row r="49" spans="1:3">
      <c r="A49" s="20"/>
      <c r="B49" s="23"/>
      <c r="C49" s="24"/>
    </row>
    <row r="50" spans="1:3">
      <c r="A50" s="20"/>
      <c r="B50" s="23"/>
      <c r="C50" s="24"/>
    </row>
    <row r="51" spans="1:3">
      <c r="A51" s="20"/>
      <c r="B51" s="23"/>
      <c r="C51" s="24"/>
    </row>
    <row r="52" spans="1:3">
      <c r="A52" s="20"/>
      <c r="B52" s="23"/>
      <c r="C52" s="24"/>
    </row>
    <row r="53" spans="1:3">
      <c r="A53" s="20"/>
      <c r="B53" s="23"/>
      <c r="C53" s="24"/>
    </row>
    <row r="54" spans="1:3">
      <c r="A54" s="20"/>
      <c r="B54" s="23"/>
      <c r="C54" s="24"/>
    </row>
    <row r="55" spans="1:3">
      <c r="A55" s="20"/>
      <c r="B55" s="23"/>
      <c r="C55" s="24"/>
    </row>
    <row r="56" spans="1:3">
      <c r="A56" s="20"/>
      <c r="B56" s="23"/>
      <c r="C56" s="24"/>
    </row>
    <row r="57" spans="1:3">
      <c r="A57" s="20"/>
      <c r="B57" s="23"/>
      <c r="C57" s="24"/>
    </row>
    <row r="58" spans="1:3">
      <c r="A58" s="20"/>
      <c r="B58" s="23"/>
      <c r="C58" s="24"/>
    </row>
    <row r="59" spans="1:3">
      <c r="A59" s="20"/>
      <c r="B59" s="23"/>
      <c r="C59" s="24"/>
    </row>
    <row r="60" spans="1:3">
      <c r="A60" s="20"/>
      <c r="B60" s="23"/>
      <c r="C60" s="24"/>
    </row>
    <row r="61" spans="1:3">
      <c r="A61" s="20"/>
      <c r="B61" s="23"/>
      <c r="C61" s="26"/>
    </row>
    <row r="62" spans="1:3">
      <c r="A62" s="20"/>
      <c r="B62" s="23"/>
      <c r="C62" s="26"/>
    </row>
    <row r="63" spans="1:3">
      <c r="A63" s="20"/>
      <c r="B63" s="23"/>
      <c r="C63" s="26"/>
    </row>
    <row r="64" spans="1:3">
      <c r="A64" s="20"/>
      <c r="B64" s="23"/>
      <c r="C64" s="26"/>
    </row>
    <row r="65" spans="1:3">
      <c r="A65" s="20"/>
      <c r="B65" s="23"/>
      <c r="C65" s="26"/>
    </row>
    <row r="66" spans="1:3">
      <c r="A66" s="20"/>
      <c r="B66" s="23"/>
      <c r="C66" s="26"/>
    </row>
    <row r="67" spans="1:3">
      <c r="A67" s="20"/>
      <c r="B67" s="23"/>
      <c r="C67" s="26"/>
    </row>
    <row r="68" spans="1:3">
      <c r="A68" s="20"/>
      <c r="B68" s="23"/>
      <c r="C68" s="26"/>
    </row>
    <row r="69" spans="1:3">
      <c r="A69" s="20"/>
      <c r="B69" s="23"/>
      <c r="C69" s="26"/>
    </row>
    <row r="70" spans="1:3">
      <c r="A70" s="20"/>
      <c r="B70" s="23"/>
      <c r="C70" s="26"/>
    </row>
    <row r="71" spans="1:3">
      <c r="A71" s="20"/>
      <c r="B71" s="23"/>
      <c r="C71" s="26"/>
    </row>
    <row r="72" spans="1:3">
      <c r="A72" s="20"/>
      <c r="B72" s="23"/>
      <c r="C72" s="26"/>
    </row>
    <row r="73" spans="1:3">
      <c r="A73" s="20"/>
      <c r="B73" s="23"/>
      <c r="C73" s="26"/>
    </row>
    <row r="74" spans="1:3">
      <c r="A74" s="20"/>
      <c r="B74" s="23"/>
      <c r="C74" s="26"/>
    </row>
    <row r="75" spans="1:3">
      <c r="A75" s="20"/>
      <c r="B75" s="23"/>
      <c r="C75" s="26"/>
    </row>
    <row r="76" spans="1:3">
      <c r="A76" s="20"/>
      <c r="B76" s="23"/>
      <c r="C76" s="26"/>
    </row>
    <row r="77" spans="1:3">
      <c r="A77" s="20"/>
      <c r="B77" s="23"/>
      <c r="C77" s="26"/>
    </row>
    <row r="78" spans="1:3">
      <c r="A78" s="20"/>
      <c r="B78" s="23"/>
      <c r="C78" s="26"/>
    </row>
    <row r="79" spans="1:3">
      <c r="A79" s="20"/>
      <c r="B79" s="23"/>
      <c r="C79" s="26"/>
    </row>
    <row r="80" spans="1:3">
      <c r="A80" s="20"/>
      <c r="B80" s="23"/>
      <c r="C80" s="26"/>
    </row>
    <row r="81" spans="1:3">
      <c r="A81" s="20"/>
      <c r="B81" s="23"/>
      <c r="C81" s="26"/>
    </row>
    <row r="82" spans="1:3">
      <c r="A82" s="20"/>
      <c r="B82" s="23"/>
      <c r="C82" s="26"/>
    </row>
    <row r="83" spans="1:3">
      <c r="A83" s="20"/>
      <c r="B83" s="23"/>
      <c r="C83" s="26"/>
    </row>
    <row r="84" spans="1:3">
      <c r="A84" s="20"/>
      <c r="B84" s="23"/>
      <c r="C84" s="26"/>
    </row>
    <row r="85" spans="1:3">
      <c r="A85" s="20"/>
      <c r="B85" s="23"/>
      <c r="C85" s="26"/>
    </row>
    <row r="86" spans="1:3">
      <c r="A86" s="20"/>
      <c r="B86" s="23"/>
      <c r="C86" s="26"/>
    </row>
    <row r="87" spans="1:3">
      <c r="A87" s="20"/>
      <c r="B87" s="23"/>
      <c r="C87" s="26"/>
    </row>
    <row r="88" spans="1:3">
      <c r="A88" s="20"/>
      <c r="B88" s="23"/>
      <c r="C88" s="26"/>
    </row>
    <row r="89" spans="1:3">
      <c r="A89" s="20"/>
      <c r="B89" s="23"/>
      <c r="C89" s="26"/>
    </row>
    <row r="90" spans="1:3">
      <c r="A90" s="20"/>
      <c r="B90" s="23"/>
      <c r="C90" s="26"/>
    </row>
    <row r="91" spans="1:3">
      <c r="A91" s="20"/>
      <c r="B91" s="23"/>
      <c r="C91" s="26"/>
    </row>
    <row r="92" spans="1:3">
      <c r="A92" s="20"/>
      <c r="B92" s="23"/>
      <c r="C92" s="26"/>
    </row>
    <row r="93" spans="1:3">
      <c r="A93" s="20"/>
      <c r="B93" s="23"/>
      <c r="C93" s="26"/>
    </row>
    <row r="94" spans="1:3">
      <c r="A94" s="20"/>
      <c r="B94" s="23"/>
      <c r="C94" s="26"/>
    </row>
    <row r="95" spans="1:3">
      <c r="A95" s="20"/>
      <c r="B95" s="23"/>
      <c r="C95" s="26"/>
    </row>
    <row r="96" spans="1:3">
      <c r="A96" s="20"/>
      <c r="B96" s="23"/>
      <c r="C96" s="26"/>
    </row>
    <row r="97" spans="1:3">
      <c r="A97" s="20"/>
      <c r="B97" s="23"/>
      <c r="C97" s="26"/>
    </row>
    <row r="98" spans="1:3">
      <c r="A98" s="20"/>
      <c r="B98" s="23"/>
      <c r="C98" s="26"/>
    </row>
    <row r="99" spans="1:3">
      <c r="A99" s="20"/>
      <c r="B99" s="23"/>
      <c r="C99" s="26"/>
    </row>
    <row r="100" spans="1:3">
      <c r="A100" s="20"/>
      <c r="B100" s="23"/>
      <c r="C100" s="26"/>
    </row>
    <row r="101" spans="1:3">
      <c r="A101" s="20"/>
      <c r="B101" s="23"/>
      <c r="C101" s="26"/>
    </row>
    <row r="102" spans="1:3">
      <c r="A102" s="20"/>
      <c r="B102" s="23"/>
      <c r="C102" s="26"/>
    </row>
    <row r="103" spans="1:3">
      <c r="A103" s="20"/>
      <c r="B103" s="23"/>
      <c r="C103" s="26"/>
    </row>
    <row r="104" spans="1:3">
      <c r="A104" s="20"/>
      <c r="B104" s="23"/>
      <c r="C104" s="26"/>
    </row>
    <row r="105" spans="1:3">
      <c r="A105" s="20"/>
      <c r="B105" s="23"/>
      <c r="C105" s="26"/>
    </row>
    <row r="106" spans="1:3">
      <c r="A106" s="20"/>
      <c r="B106" s="23"/>
      <c r="C106" s="26"/>
    </row>
    <row r="107" spans="1:3">
      <c r="A107" s="20"/>
      <c r="B107" s="23"/>
      <c r="C107" s="26"/>
    </row>
    <row r="108" spans="1:3">
      <c r="A108" s="20"/>
      <c r="B108" s="23"/>
      <c r="C108" s="26"/>
    </row>
    <row r="109" spans="1:3">
      <c r="A109" s="20"/>
      <c r="B109" s="23"/>
      <c r="C109" s="26"/>
    </row>
    <row r="110" spans="1:3">
      <c r="A110" s="20"/>
      <c r="B110" s="23"/>
      <c r="C110" s="26"/>
    </row>
    <row r="111" spans="1:3">
      <c r="A111" s="20"/>
      <c r="B111" s="23"/>
      <c r="C111" s="26"/>
    </row>
    <row r="112" spans="1:9">
      <c r="A112" s="20"/>
      <c r="B112" s="23"/>
      <c r="C112" s="21"/>
      <c r="F112" s="27"/>
    </row>
    <row r="113" spans="1:9">
      <c r="A113" s="20"/>
      <c r="B113" s="23"/>
      <c r="C113" s="21"/>
      <c r="F113" s="27"/>
    </row>
    <row r="114" spans="1:3">
      <c r="A114" s="20"/>
      <c r="B114" s="55"/>
      <c r="C114" s="26"/>
    </row>
    <row r="115" spans="1:3">
      <c r="A115" s="20"/>
      <c r="B115" s="55"/>
      <c r="C115" s="26"/>
    </row>
    <row r="116" spans="1:3">
      <c r="A116" s="20"/>
      <c r="B116" s="55"/>
      <c r="C116" s="26"/>
    </row>
    <row r="117" spans="1:3">
      <c r="A117" s="20"/>
      <c r="B117" s="55"/>
      <c r="C117" s="26"/>
    </row>
    <row r="118" spans="1:3">
      <c r="A118" s="20"/>
      <c r="B118" s="55"/>
      <c r="C118" s="26"/>
    </row>
    <row r="119" spans="1:3">
      <c r="A119" s="20"/>
      <c r="B119" s="55"/>
      <c r="C119" s="26"/>
    </row>
    <row r="120" spans="1:3">
      <c r="A120" s="20"/>
      <c r="B120" s="55"/>
      <c r="C120" s="26"/>
    </row>
    <row r="121" spans="1:3">
      <c r="A121" s="20"/>
      <c r="B121" s="55"/>
      <c r="C121" s="26"/>
    </row>
    <row r="122" spans="1:3">
      <c r="A122" s="20"/>
      <c r="B122" s="55"/>
      <c r="C122" s="26"/>
    </row>
    <row r="123" spans="1:3">
      <c r="A123" s="20"/>
      <c r="B123" s="55"/>
      <c r="C123" s="26"/>
    </row>
    <row r="124" spans="1:3">
      <c r="A124" s="20"/>
      <c r="B124" s="55"/>
      <c r="C124" s="26"/>
    </row>
    <row r="125" spans="1:3">
      <c r="A125" s="20"/>
      <c r="B125" s="55"/>
      <c r="C125" s="26"/>
    </row>
    <row r="126" spans="1:3">
      <c r="A126" s="20"/>
      <c r="B126" s="55"/>
      <c r="C126" s="26"/>
    </row>
    <row r="127" spans="1:3">
      <c r="A127" s="20"/>
      <c r="B127" s="55"/>
      <c r="C127" s="26"/>
    </row>
    <row r="128" spans="1:3">
      <c r="A128" s="20"/>
      <c r="B128" s="55"/>
      <c r="C128" s="26"/>
    </row>
    <row r="129" spans="1:3">
      <c r="A129" s="20"/>
      <c r="B129" s="55"/>
      <c r="C129" s="26"/>
    </row>
    <row r="130" spans="1:3">
      <c r="A130" s="20"/>
      <c r="B130" s="55"/>
      <c r="C130" s="26"/>
    </row>
    <row r="131" spans="1:3">
      <c r="A131" s="20"/>
      <c r="B131" s="55"/>
      <c r="C131" s="26"/>
    </row>
    <row r="132" spans="1:3">
      <c r="A132" s="20"/>
      <c r="B132" s="55"/>
      <c r="C132" s="26"/>
    </row>
    <row r="133" spans="1:3">
      <c r="A133" s="20"/>
      <c r="B133" s="23"/>
      <c r="C133" s="21"/>
    </row>
    <row r="134" spans="1:3">
      <c r="A134" s="20"/>
      <c r="B134" s="23"/>
      <c r="C134" s="21"/>
    </row>
    <row r="135" spans="1:3">
      <c r="A135" s="20"/>
      <c r="B135" s="55"/>
      <c r="C135" s="26"/>
    </row>
    <row r="136" spans="1:3">
      <c r="A136" s="20"/>
      <c r="B136" s="55"/>
      <c r="C136" s="26"/>
    </row>
    <row r="137" spans="1:3">
      <c r="A137" s="20"/>
      <c r="B137" s="55"/>
      <c r="C137" s="26"/>
    </row>
    <row r="138" spans="1:3">
      <c r="A138" s="20"/>
      <c r="B138" s="55"/>
      <c r="C138" s="26"/>
    </row>
    <row r="139" spans="1:3">
      <c r="A139" s="20"/>
      <c r="B139" s="55"/>
      <c r="C139" s="26"/>
    </row>
    <row r="140" spans="1:3">
      <c r="A140" s="20"/>
      <c r="B140" s="55"/>
      <c r="C140" s="26"/>
    </row>
    <row r="141" spans="1:3">
      <c r="A141" s="20"/>
      <c r="B141" s="55"/>
      <c r="C141" s="26"/>
    </row>
    <row r="142" spans="1:3">
      <c r="A142" s="20"/>
      <c r="B142" s="55"/>
      <c r="C142" s="26"/>
    </row>
    <row r="143" spans="1:3">
      <c r="A143" s="20"/>
      <c r="B143" s="55"/>
      <c r="C143" s="26"/>
    </row>
    <row r="144" spans="1:3">
      <c r="A144" s="20"/>
      <c r="B144" s="55"/>
      <c r="C144" s="26"/>
    </row>
    <row r="145" spans="1:3">
      <c r="A145" s="20"/>
      <c r="B145" s="55"/>
      <c r="C145" s="26"/>
    </row>
    <row r="146" spans="1:3">
      <c r="A146" s="20"/>
      <c r="B146" s="55"/>
      <c r="C146" s="26"/>
    </row>
    <row r="147" spans="1:3">
      <c r="A147" s="20"/>
      <c r="B147" s="55"/>
      <c r="C147" s="26"/>
    </row>
    <row r="148" spans="1:3">
      <c r="A148" s="20"/>
      <c r="B148" s="55"/>
      <c r="C148" s="26"/>
    </row>
    <row r="149" spans="1:3">
      <c r="A149" s="20"/>
      <c r="B149" s="55"/>
      <c r="C149" s="26"/>
    </row>
    <row r="150" spans="1:3">
      <c r="A150" s="20"/>
      <c r="B150" s="55"/>
      <c r="C150" s="26"/>
    </row>
    <row r="151" spans="1:3">
      <c r="A151" s="20"/>
      <c r="B151" s="55"/>
      <c r="C151" s="26"/>
    </row>
    <row r="152" spans="1:3">
      <c r="A152" s="20"/>
      <c r="B152" s="55"/>
      <c r="C152" s="26"/>
    </row>
    <row r="153" spans="1:3">
      <c r="A153" s="20"/>
      <c r="B153" s="56"/>
      <c r="C153" s="26"/>
    </row>
    <row r="154" spans="1:3">
      <c r="A154" s="20"/>
      <c r="B154" s="56"/>
      <c r="C154" s="26"/>
    </row>
    <row r="155" spans="1:3">
      <c r="A155" s="20"/>
      <c r="B155" s="56"/>
      <c r="C155" s="26"/>
    </row>
    <row r="156" spans="1:3">
      <c r="A156" s="20"/>
      <c r="B156" s="56"/>
      <c r="C156" s="26"/>
    </row>
    <row r="157" spans="1:3">
      <c r="A157" s="20"/>
      <c r="B157" s="56"/>
      <c r="C157" s="26"/>
    </row>
    <row r="158" spans="1:3">
      <c r="A158" s="20"/>
      <c r="B158" s="56"/>
      <c r="C158" s="26"/>
    </row>
    <row r="159" spans="1:3">
      <c r="A159" s="20"/>
      <c r="B159" s="56"/>
      <c r="C159" s="26"/>
    </row>
    <row r="160" spans="1:3">
      <c r="A160" s="20"/>
      <c r="B160" s="56"/>
      <c r="C160" s="26"/>
    </row>
    <row r="161" spans="1:3">
      <c r="A161" s="20"/>
      <c r="B161" s="56"/>
      <c r="C161" s="26"/>
    </row>
    <row r="162" spans="1:3">
      <c r="A162" s="20"/>
      <c r="B162" s="56"/>
      <c r="C162" s="26"/>
    </row>
    <row r="163" spans="1:3">
      <c r="A163" s="20"/>
      <c r="B163" s="56"/>
      <c r="C163" s="26"/>
    </row>
    <row r="164" spans="1:3">
      <c r="A164" s="20"/>
      <c r="B164" s="56"/>
      <c r="C164" s="26"/>
    </row>
    <row r="165" spans="1:3">
      <c r="A165" s="20"/>
      <c r="B165" s="56"/>
      <c r="C165" s="26"/>
    </row>
    <row r="166" spans="1:3">
      <c r="A166" s="20"/>
      <c r="B166" s="56"/>
      <c r="C166" s="26"/>
    </row>
    <row r="167" spans="1:3">
      <c r="A167" s="20"/>
      <c r="B167" s="55"/>
      <c r="C167" s="26"/>
    </row>
    <row r="168" spans="1:3">
      <c r="A168" s="20"/>
      <c r="B168" s="55"/>
      <c r="C168" s="26"/>
    </row>
    <row r="169" spans="1:3">
      <c r="A169" s="20"/>
      <c r="B169" s="55"/>
      <c r="C169" s="26"/>
    </row>
    <row r="170" spans="1:3">
      <c r="A170" s="20"/>
      <c r="B170" s="55"/>
      <c r="C170" s="26"/>
    </row>
    <row r="171" spans="1:3">
      <c r="A171" s="20"/>
      <c r="B171" s="55"/>
      <c r="C171" s="26"/>
    </row>
    <row r="172" spans="1:3">
      <c r="A172" s="20"/>
      <c r="B172" s="55"/>
      <c r="C172" s="26"/>
    </row>
    <row r="173" spans="1:3">
      <c r="A173" s="20"/>
      <c r="B173" s="55"/>
      <c r="C173" s="26"/>
    </row>
    <row r="174" spans="1:3">
      <c r="A174" s="20"/>
      <c r="B174" s="55"/>
      <c r="C174" s="26"/>
    </row>
    <row r="175" spans="1:3">
      <c r="A175" s="20"/>
      <c r="B175" s="55"/>
      <c r="C175" s="26"/>
    </row>
    <row r="176" spans="1:3">
      <c r="A176" s="20"/>
      <c r="B176" s="55"/>
      <c r="C176" s="26"/>
    </row>
    <row r="177" spans="1:3">
      <c r="A177" s="20"/>
      <c r="B177" s="55"/>
      <c r="C177" s="26"/>
    </row>
    <row r="178" spans="1:3">
      <c r="A178" s="20"/>
      <c r="B178" s="55"/>
      <c r="C178" s="26"/>
    </row>
    <row r="179" spans="1:3">
      <c r="A179" s="20"/>
      <c r="B179" s="55"/>
      <c r="C179" s="26"/>
    </row>
    <row r="180" spans="1:3">
      <c r="A180" s="20"/>
      <c r="B180" s="55"/>
      <c r="C180" s="26"/>
    </row>
    <row r="181" spans="1:3">
      <c r="A181" s="20"/>
      <c r="B181" s="55"/>
      <c r="C181" s="26"/>
    </row>
    <row r="182" spans="1:3">
      <c r="A182" s="20"/>
      <c r="B182" s="55"/>
      <c r="C182" s="26"/>
    </row>
    <row r="183" spans="1:3">
      <c r="A183" s="20"/>
      <c r="B183" s="55"/>
      <c r="C183" s="26"/>
    </row>
    <row r="184" spans="1:3">
      <c r="A184" s="20"/>
      <c r="B184" s="55"/>
      <c r="C184" s="26"/>
    </row>
    <row r="185" spans="1:3">
      <c r="A185" s="20"/>
      <c r="B185" s="55"/>
      <c r="C185" s="26"/>
    </row>
    <row r="186" spans="1:3">
      <c r="A186" s="20"/>
      <c r="B186" s="55"/>
      <c r="C186" s="26"/>
    </row>
    <row r="187" spans="1:3">
      <c r="A187" s="20"/>
      <c r="B187" s="55"/>
      <c r="C187" s="26"/>
    </row>
    <row r="188" spans="1:3">
      <c r="A188" s="20"/>
      <c r="B188" s="55"/>
      <c r="C188" s="26"/>
    </row>
    <row r="189" spans="1:3">
      <c r="A189" s="20"/>
      <c r="B189" s="55"/>
      <c r="C189" s="26"/>
    </row>
    <row r="190" spans="1:3">
      <c r="A190" s="20"/>
      <c r="B190" s="55"/>
      <c r="C190" s="26"/>
    </row>
    <row r="191" spans="1:3">
      <c r="A191" s="20"/>
      <c r="B191" s="55"/>
      <c r="C191" s="26"/>
    </row>
    <row r="192" spans="1:3">
      <c r="A192" s="20"/>
      <c r="B192" s="55"/>
      <c r="C192" s="26"/>
    </row>
    <row r="193" spans="1:3">
      <c r="A193" s="20"/>
      <c r="B193" s="55"/>
      <c r="C193" s="26"/>
    </row>
    <row r="194" spans="1:3">
      <c r="A194" s="20"/>
      <c r="B194" s="55"/>
      <c r="C194" s="26"/>
    </row>
    <row r="195" spans="1:3">
      <c r="A195" s="20"/>
      <c r="B195" s="55"/>
      <c r="C195" s="26"/>
    </row>
    <row r="196" spans="1:3">
      <c r="A196" s="20"/>
      <c r="B196" s="55"/>
      <c r="C196" s="26"/>
    </row>
    <row r="197" spans="1:3">
      <c r="A197" s="20"/>
      <c r="B197" s="55"/>
      <c r="C197" s="26"/>
    </row>
    <row r="198" spans="1:3">
      <c r="A198" s="20"/>
      <c r="B198" s="55"/>
      <c r="C198" s="26"/>
    </row>
    <row r="199" spans="1:3">
      <c r="A199" s="20"/>
      <c r="B199" s="55"/>
      <c r="C199" s="26"/>
    </row>
    <row r="200" spans="1:3">
      <c r="A200" s="20"/>
      <c r="B200" s="55"/>
      <c r="C200" s="26"/>
    </row>
    <row r="201" spans="1:6">
      <c r="A201" s="20"/>
      <c r="B201" s="55"/>
      <c r="C201" s="26"/>
      <c r="F201" s="17"/>
    </row>
    <row r="202" spans="1:6">
      <c r="A202" s="20"/>
      <c r="B202" s="55"/>
      <c r="C202" s="26"/>
      <c r="F202" s="17"/>
    </row>
    <row r="203" spans="1:6">
      <c r="A203" s="20"/>
      <c r="B203" s="55"/>
      <c r="C203" s="26"/>
      <c r="F203" s="17"/>
    </row>
    <row r="204" spans="1:6">
      <c r="A204" s="20"/>
      <c r="B204" s="55"/>
      <c r="C204" s="26"/>
      <c r="F204" s="17"/>
    </row>
    <row r="205" spans="1:6">
      <c r="A205" s="20"/>
      <c r="B205" s="55"/>
      <c r="C205" s="26"/>
      <c r="F205" s="17"/>
    </row>
    <row r="206" spans="1:6">
      <c r="A206" s="20"/>
      <c r="B206" s="55"/>
      <c r="C206" s="26"/>
      <c r="F206" s="17"/>
    </row>
    <row r="207" spans="1:6">
      <c r="A207" s="20"/>
      <c r="B207" s="55"/>
      <c r="C207" s="26"/>
      <c r="F207" s="17"/>
    </row>
    <row r="208" spans="1:6">
      <c r="A208" s="20"/>
      <c r="B208" s="55"/>
      <c r="C208" s="26"/>
      <c r="F208" s="17"/>
    </row>
    <row r="209" spans="1:6">
      <c r="A209" s="20"/>
      <c r="B209" s="55"/>
      <c r="C209" s="26"/>
      <c r="F209" s="17"/>
    </row>
    <row r="210" spans="1:6">
      <c r="A210" s="20"/>
      <c r="B210" s="55"/>
      <c r="C210" s="26"/>
      <c r="F210" s="17"/>
    </row>
    <row r="211" spans="1:6">
      <c r="A211" s="20"/>
      <c r="B211" s="55"/>
      <c r="C211" s="26"/>
      <c r="F211" s="17"/>
    </row>
    <row r="212" spans="1:6">
      <c r="A212" s="20"/>
      <c r="B212" s="55"/>
      <c r="C212" s="26"/>
      <c r="F212" s="17"/>
    </row>
    <row r="213" spans="1:6">
      <c r="A213" s="20"/>
      <c r="B213" s="55"/>
      <c r="C213" s="26"/>
      <c r="F213" s="17"/>
    </row>
    <row r="214" spans="1:6">
      <c r="A214" s="20"/>
      <c r="B214" s="55"/>
      <c r="C214" s="26"/>
      <c r="F214" s="17"/>
    </row>
    <row r="215" spans="1:6">
      <c r="A215" s="20"/>
      <c r="B215" s="55"/>
      <c r="C215" s="26"/>
      <c r="F215" s="17"/>
    </row>
    <row r="216" spans="1:6">
      <c r="A216" s="20"/>
      <c r="B216" s="55"/>
      <c r="C216" s="26"/>
      <c r="F216" s="17"/>
    </row>
    <row r="217" spans="1:3">
      <c r="A217" s="20"/>
      <c r="B217" s="55"/>
      <c r="C217" s="26"/>
    </row>
    <row r="218" spans="1:3">
      <c r="A218" s="20"/>
      <c r="B218" s="55"/>
      <c r="C218" s="26"/>
    </row>
    <row r="219" spans="1:3">
      <c r="A219" s="20"/>
      <c r="B219" s="55"/>
      <c r="C219" s="26"/>
    </row>
    <row r="220" spans="1:3">
      <c r="A220" s="20"/>
      <c r="B220" s="55"/>
      <c r="C220" s="26"/>
    </row>
    <row r="221" spans="1:3">
      <c r="A221" s="20"/>
      <c r="B221" s="55"/>
      <c r="C221" s="26"/>
    </row>
    <row r="222" spans="1:3">
      <c r="A222" s="20"/>
      <c r="B222" s="55"/>
      <c r="C222" s="26"/>
    </row>
    <row r="223" spans="1:3">
      <c r="A223" s="20"/>
      <c r="B223" s="55"/>
      <c r="C223" s="26"/>
    </row>
    <row r="224" spans="1:3">
      <c r="A224" s="20"/>
      <c r="B224" s="55"/>
      <c r="C224" s="26"/>
    </row>
    <row r="225" spans="1:3">
      <c r="A225" s="20"/>
      <c r="B225" s="55"/>
      <c r="C225" s="26"/>
    </row>
    <row r="226" spans="1:3">
      <c r="A226" s="20"/>
      <c r="B226" s="55"/>
      <c r="C226" s="26"/>
    </row>
    <row r="227" spans="1:3">
      <c r="A227" s="20"/>
      <c r="B227" s="55"/>
      <c r="C227" s="26"/>
    </row>
    <row r="228" spans="1:3">
      <c r="A228" s="20"/>
      <c r="B228" s="55"/>
      <c r="C228" s="26"/>
    </row>
    <row r="229" spans="1:3">
      <c r="A229" s="20"/>
      <c r="B229" s="55"/>
      <c r="C229" s="26"/>
    </row>
    <row r="230" spans="1:3">
      <c r="A230" s="20"/>
      <c r="B230" s="55"/>
      <c r="C230" s="26"/>
    </row>
    <row r="231" spans="1:3">
      <c r="A231" s="20"/>
      <c r="B231" s="55"/>
      <c r="C231" s="26"/>
    </row>
    <row r="232" spans="1:3">
      <c r="A232" s="20"/>
      <c r="B232" s="55"/>
      <c r="C232" s="26"/>
    </row>
    <row r="233" spans="1:3">
      <c r="A233" s="20"/>
      <c r="B233" s="55"/>
      <c r="C233" s="26"/>
    </row>
    <row r="234" spans="1:3">
      <c r="A234" s="20"/>
      <c r="B234" s="55"/>
      <c r="C234" s="26"/>
    </row>
    <row r="235" spans="1:5">
      <c r="A235" s="20"/>
      <c r="B235" s="55"/>
      <c r="C235" s="26"/>
    </row>
    <row r="236" spans="1:5">
      <c r="A236" s="20"/>
      <c r="B236" s="55"/>
      <c r="C236" s="26"/>
    </row>
    <row r="237" spans="1:5">
      <c r="A237" s="20"/>
      <c r="B237" s="55"/>
      <c r="C237" s="26"/>
    </row>
    <row r="238" spans="1:5">
      <c r="A238" s="20"/>
      <c r="B238" s="55"/>
      <c r="C238" s="26"/>
    </row>
    <row r="239" spans="1:5">
      <c r="A239" s="20"/>
      <c r="B239" s="55"/>
      <c r="C239" s="26"/>
    </row>
    <row r="240" spans="1:5">
      <c r="A240" s="20"/>
      <c r="B240" s="55"/>
      <c r="C240" s="26"/>
    </row>
    <row r="241" spans="1:5">
      <c r="A241" s="20"/>
      <c r="B241" s="55"/>
      <c r="C241" s="26"/>
    </row>
    <row r="242" spans="1:5">
      <c r="A242" s="20"/>
      <c r="B242" s="55"/>
      <c r="C242" s="26"/>
    </row>
    <row r="243" spans="1:5">
      <c r="A243" s="20"/>
      <c r="B243" s="55"/>
      <c r="C243" s="26"/>
    </row>
    <row r="244" spans="1:5">
      <c r="A244" s="20"/>
      <c r="B244" s="55"/>
      <c r="C244" s="26"/>
    </row>
    <row r="245" spans="1:5">
      <c r="A245" s="20"/>
      <c r="B245" s="55"/>
      <c r="C245" s="26"/>
    </row>
    <row r="246" spans="1:5">
      <c r="A246" s="20"/>
      <c r="B246" s="55"/>
      <c r="C246" s="26"/>
    </row>
    <row r="247" spans="1:5">
      <c r="A247" s="20"/>
      <c r="B247" s="55"/>
      <c r="C247" s="26"/>
    </row>
    <row r="248" spans="1:5">
      <c r="A248" s="20"/>
      <c r="B248" s="55"/>
      <c r="C248" s="26"/>
    </row>
    <row r="249" spans="1:5">
      <c r="A249" s="20"/>
      <c r="B249" s="55"/>
      <c r="C249" s="26"/>
    </row>
    <row r="250" spans="1:5">
      <c r="A250" s="20"/>
      <c r="B250" s="55"/>
      <c r="C250" s="26"/>
    </row>
    <row r="251" spans="1:5">
      <c r="A251" s="20"/>
      <c r="B251" s="55"/>
      <c r="C251" s="26"/>
    </row>
    <row r="252" spans="1:5">
      <c r="A252" s="20"/>
      <c r="B252" s="55"/>
      <c r="C252" s="26"/>
    </row>
    <row r="253" spans="1:5">
      <c r="A253" s="20"/>
      <c r="B253" s="55"/>
      <c r="C253" s="26"/>
    </row>
    <row r="254" spans="1:5">
      <c r="A254" s="20"/>
      <c r="B254" s="55"/>
      <c r="C254" s="26"/>
    </row>
    <row r="255" spans="1:5">
      <c r="A255" s="20"/>
      <c r="B255" s="55"/>
      <c r="C255" s="26"/>
    </row>
    <row r="256" spans="1:5">
      <c r="A256" s="20"/>
      <c r="B256" s="55"/>
      <c r="C256" s="26"/>
    </row>
    <row r="257" spans="1:5">
      <c r="A257" s="20"/>
      <c r="B257" s="55"/>
      <c r="C257" s="26"/>
    </row>
    <row r="258" spans="1:5">
      <c r="A258" s="20"/>
      <c r="B258" s="55"/>
      <c r="C258" s="26"/>
    </row>
    <row r="259" spans="1:5">
      <c r="A259" s="20"/>
      <c r="B259" s="55"/>
      <c r="C259" s="26"/>
    </row>
    <row r="260" spans="1:5">
      <c r="A260" s="20"/>
      <c r="B260" s="55"/>
      <c r="C260" s="26"/>
    </row>
    <row r="261" spans="1:5">
      <c r="A261" s="20"/>
      <c r="B261" s="55"/>
      <c r="C261" s="26"/>
    </row>
    <row r="262" spans="1:5">
      <c r="A262" s="20"/>
      <c r="B262" s="55"/>
      <c r="C262" s="26"/>
    </row>
    <row r="263" spans="1:5">
      <c r="A263" s="20"/>
      <c r="B263" s="55"/>
      <c r="C263" s="26"/>
    </row>
    <row r="264" spans="1:5">
      <c r="A264" s="20"/>
      <c r="B264" s="55"/>
      <c r="C264" s="26"/>
    </row>
    <row r="265" spans="1:5">
      <c r="A265" s="20"/>
      <c r="B265" s="55"/>
      <c r="C265" s="26"/>
    </row>
    <row r="266" spans="1:5">
      <c r="A266" s="20"/>
      <c r="B266" s="55"/>
      <c r="C266" s="26"/>
    </row>
    <row r="267" spans="1:5">
      <c r="A267" s="20"/>
      <c r="B267" s="55"/>
      <c r="C267" s="26"/>
    </row>
    <row r="268" spans="1:5">
      <c r="A268" s="20"/>
      <c r="B268" s="55"/>
      <c r="C268" s="26"/>
    </row>
    <row r="269" spans="1:5">
      <c r="A269" s="20"/>
      <c r="B269" s="55"/>
      <c r="C269" s="26"/>
    </row>
    <row r="270" spans="1:3">
      <c r="A270" s="20"/>
      <c r="B270" s="55"/>
      <c r="C270" s="26"/>
    </row>
    <row r="271" spans="1:3">
      <c r="A271" s="20"/>
      <c r="B271" s="55"/>
      <c r="C271" s="26"/>
    </row>
    <row r="272" spans="1:3">
      <c r="A272" s="20"/>
      <c r="B272" s="55"/>
      <c r="C272" s="26"/>
    </row>
    <row r="273" spans="1:3">
      <c r="A273" s="20"/>
      <c r="B273" s="55"/>
      <c r="C273" s="26"/>
    </row>
    <row r="274" spans="1:3">
      <c r="A274" s="20"/>
      <c r="B274" s="55"/>
      <c r="C274" s="26"/>
    </row>
    <row r="275" spans="1:3">
      <c r="A275" s="20"/>
      <c r="B275" s="55"/>
      <c r="C275" s="26"/>
    </row>
    <row r="276" spans="1:3">
      <c r="A276" s="20"/>
      <c r="B276" s="55"/>
      <c r="C276" s="26"/>
    </row>
    <row r="277" spans="1:3">
      <c r="A277" s="20"/>
      <c r="B277" s="55"/>
      <c r="C277" s="26"/>
    </row>
    <row r="278" spans="1:3">
      <c r="A278" s="20"/>
      <c r="B278" s="55"/>
      <c r="C278" s="26"/>
    </row>
    <row r="279" spans="1:3">
      <c r="A279" s="20"/>
      <c r="B279" s="55"/>
      <c r="C279" s="26"/>
    </row>
    <row r="280" spans="1:3">
      <c r="A280" s="20"/>
      <c r="B280" s="55"/>
      <c r="C280" s="26"/>
    </row>
    <row r="281" spans="1:3">
      <c r="A281" s="20"/>
      <c r="B281" s="55"/>
      <c r="C281" s="26"/>
    </row>
    <row r="282" spans="1:3">
      <c r="A282" s="20"/>
      <c r="B282" s="55"/>
      <c r="C282" s="26"/>
    </row>
    <row r="283" spans="1:3">
      <c r="A283" s="20"/>
      <c r="B283" s="55"/>
      <c r="C283" s="26"/>
    </row>
    <row r="284" spans="1:3">
      <c r="A284" s="20"/>
      <c r="B284" s="55"/>
      <c r="C284" s="26"/>
    </row>
    <row r="285" spans="1:5">
      <c r="A285" s="20"/>
      <c r="B285" s="55"/>
      <c r="C285" s="26"/>
    </row>
    <row r="286" spans="1:5">
      <c r="A286" s="20"/>
      <c r="B286" s="55"/>
      <c r="C286" s="26"/>
    </row>
    <row r="287" spans="1:5">
      <c r="A287" s="20"/>
      <c r="B287" s="55"/>
      <c r="C287" s="26"/>
    </row>
    <row r="288" spans="1:5">
      <c r="A288" s="20"/>
      <c r="B288" s="55"/>
      <c r="C288" s="26"/>
    </row>
    <row r="289" spans="1:5">
      <c r="A289" s="20"/>
      <c r="B289" s="55"/>
      <c r="C289" s="26"/>
    </row>
    <row r="290" spans="1:5">
      <c r="A290" s="20"/>
      <c r="B290" s="55"/>
      <c r="C290" s="26"/>
    </row>
    <row r="291" spans="1:5">
      <c r="A291" s="20"/>
      <c r="B291" s="55"/>
      <c r="C291" s="26"/>
    </row>
    <row r="292" spans="1:5">
      <c r="A292" s="20"/>
      <c r="B292" s="55"/>
      <c r="C292" s="26"/>
    </row>
    <row r="293" spans="1:5">
      <c r="A293" s="20"/>
      <c r="B293" s="55"/>
      <c r="C293" s="26"/>
    </row>
    <row r="294" spans="1:5">
      <c r="A294" s="20"/>
      <c r="B294" s="55"/>
      <c r="C294" s="26"/>
    </row>
    <row r="295" spans="1:5">
      <c r="A295" s="20"/>
      <c r="B295" s="55"/>
      <c r="C295" s="26"/>
    </row>
    <row r="296" spans="1:5">
      <c r="A296" s="20"/>
      <c r="B296" s="55"/>
      <c r="C296" s="26"/>
    </row>
    <row r="297" spans="1:5">
      <c r="A297" s="20"/>
      <c r="B297" s="55"/>
      <c r="C297" s="26"/>
    </row>
    <row r="298" spans="1:5">
      <c r="A298" s="20"/>
      <c r="B298" s="55"/>
      <c r="C298" s="26"/>
    </row>
    <row r="299" spans="1:5">
      <c r="A299" s="20"/>
      <c r="B299" s="55"/>
      <c r="C299" s="26"/>
    </row>
    <row r="300" spans="1:5">
      <c r="A300" s="20"/>
      <c r="B300" s="55"/>
      <c r="C300" s="26"/>
    </row>
    <row r="301" spans="1:3">
      <c r="A301" s="20"/>
      <c r="B301" s="55"/>
      <c r="C301" s="26"/>
    </row>
    <row r="302" spans="1:3">
      <c r="A302" s="20"/>
      <c r="B302" s="55"/>
      <c r="C302" s="26"/>
    </row>
    <row r="303" spans="1:3">
      <c r="A303" s="20"/>
      <c r="B303" s="55"/>
      <c r="C303" s="26"/>
    </row>
    <row r="304" spans="1:3">
      <c r="A304" s="20"/>
      <c r="B304" s="55"/>
      <c r="C304" s="26"/>
    </row>
    <row r="305" spans="1:3">
      <c r="A305" s="20"/>
      <c r="B305" s="55"/>
      <c r="C305" s="26"/>
    </row>
    <row r="306" spans="1:3">
      <c r="A306" s="20"/>
      <c r="B306" s="55"/>
      <c r="C306" s="26"/>
    </row>
    <row r="307" spans="1:3">
      <c r="A307" s="20"/>
      <c r="B307" s="55"/>
      <c r="C307" s="26"/>
    </row>
    <row r="308" spans="1:3">
      <c r="A308" s="20"/>
      <c r="B308" s="55"/>
      <c r="C308" s="26"/>
    </row>
    <row r="309" spans="1:3">
      <c r="A309" s="20"/>
      <c r="B309" s="55"/>
      <c r="C309" s="26"/>
    </row>
    <row r="310" spans="1:3">
      <c r="A310" s="20"/>
      <c r="B310" s="55"/>
      <c r="C310" s="26"/>
    </row>
    <row r="311" spans="1:3">
      <c r="A311" s="20"/>
      <c r="B311" s="55"/>
      <c r="C311" s="26"/>
    </row>
    <row r="312" spans="1:3">
      <c r="A312" s="20"/>
      <c r="B312" s="55"/>
      <c r="C312" s="26"/>
    </row>
    <row r="313" spans="1:3">
      <c r="A313" s="20"/>
      <c r="B313" s="55"/>
      <c r="C313" s="26"/>
    </row>
    <row r="314" spans="1:3">
      <c r="A314" s="20"/>
      <c r="B314" s="55"/>
      <c r="C314" s="26"/>
    </row>
    <row r="315" spans="1:3">
      <c r="A315" s="20"/>
      <c r="B315" s="55"/>
      <c r="C315" s="26"/>
    </row>
    <row r="316" spans="1:5">
      <c r="A316" s="20"/>
      <c r="B316" s="55"/>
      <c r="C316" s="26"/>
    </row>
    <row r="317" spans="1:5">
      <c r="A317" s="20"/>
      <c r="B317" s="55"/>
      <c r="C317" s="26"/>
    </row>
    <row r="318" spans="1:5">
      <c r="A318" s="20"/>
      <c r="B318" s="55"/>
      <c r="C318" s="26"/>
    </row>
    <row r="319" spans="1:5">
      <c r="A319" s="20"/>
      <c r="B319" s="55"/>
      <c r="C319" s="26"/>
    </row>
    <row r="320" spans="1:5">
      <c r="A320" s="20"/>
      <c r="B320" s="55"/>
      <c r="C320" s="26"/>
    </row>
    <row r="321" spans="1:3">
      <c r="A321" s="20"/>
      <c r="B321" s="55"/>
      <c r="C321" s="26"/>
    </row>
    <row r="322" spans="1:3">
      <c r="A322" s="20"/>
      <c r="B322" s="55"/>
      <c r="C322" s="26"/>
    </row>
    <row r="323" spans="1:3">
      <c r="A323" s="20"/>
      <c r="B323" s="55"/>
      <c r="C323" s="26"/>
    </row>
    <row r="324" spans="1:3">
      <c r="A324" s="20"/>
      <c r="B324" s="55"/>
      <c r="C324" s="26"/>
    </row>
    <row r="325" spans="1:3">
      <c r="A325" s="20"/>
      <c r="B325" s="55"/>
      <c r="C325" s="26"/>
    </row>
    <row r="326" spans="1:3">
      <c r="A326" s="20"/>
      <c r="B326" s="55"/>
      <c r="C326" s="26"/>
    </row>
    <row r="327" spans="1:3">
      <c r="A327" s="20"/>
      <c r="B327" s="55"/>
      <c r="C327" s="26"/>
    </row>
    <row r="328" spans="1:3">
      <c r="A328" s="20"/>
      <c r="B328" s="55"/>
      <c r="C328" s="26"/>
    </row>
    <row r="329" spans="1:3">
      <c r="A329" s="20"/>
      <c r="B329" s="55"/>
      <c r="C329" s="26"/>
    </row>
    <row r="330" spans="1:3">
      <c r="A330" s="20"/>
      <c r="B330" s="55"/>
      <c r="C330" s="26"/>
    </row>
    <row r="331" spans="1:3">
      <c r="A331" s="20"/>
      <c r="B331" s="55"/>
      <c r="C331" s="26"/>
    </row>
    <row r="332" spans="1:3">
      <c r="A332" s="20"/>
      <c r="B332" s="55"/>
      <c r="C332" s="26"/>
    </row>
    <row r="333" spans="1:3">
      <c r="A333" s="20"/>
      <c r="B333" s="55"/>
      <c r="C333" s="26"/>
    </row>
    <row r="334" spans="1:3">
      <c r="A334" s="20"/>
      <c r="B334" s="55"/>
      <c r="C334" s="26"/>
    </row>
    <row r="335" spans="1:3">
      <c r="A335" s="20"/>
      <c r="B335" s="55"/>
      <c r="C335" s="26"/>
    </row>
    <row r="336" spans="1:3">
      <c r="A336" s="20"/>
      <c r="B336" s="55"/>
      <c r="C336" s="26"/>
    </row>
    <row r="337" spans="1:3">
      <c r="A337" s="20"/>
      <c r="B337" s="55"/>
      <c r="C337" s="26"/>
    </row>
    <row r="338" spans="1:3">
      <c r="A338" s="20"/>
      <c r="B338" s="55"/>
      <c r="C338" s="26"/>
    </row>
    <row r="339" spans="1:3">
      <c r="A339" s="20"/>
      <c r="B339" s="55"/>
      <c r="C339" s="26"/>
    </row>
    <row r="340" spans="1:3">
      <c r="A340" s="20"/>
      <c r="B340" s="55"/>
      <c r="C340" s="26"/>
    </row>
    <row r="341" spans="1:3">
      <c r="A341" s="20"/>
      <c r="B341" s="55"/>
      <c r="C341" s="26"/>
    </row>
    <row r="342" spans="1:3">
      <c r="A342" s="20"/>
      <c r="B342" s="55"/>
      <c r="C342" s="26"/>
    </row>
    <row r="343" spans="1:3">
      <c r="A343" s="20"/>
      <c r="B343" s="55"/>
      <c r="C343" s="26"/>
    </row>
    <row r="344" spans="1:3">
      <c r="A344" s="20"/>
      <c r="B344" s="55"/>
      <c r="C344" s="26"/>
    </row>
    <row r="345" spans="1:3">
      <c r="A345" s="20"/>
      <c r="B345" s="55"/>
      <c r="C345" s="26"/>
    </row>
    <row r="346" spans="1:3">
      <c r="A346" s="20"/>
      <c r="B346" s="55"/>
      <c r="C346" s="26"/>
    </row>
    <row r="347" spans="1:3">
      <c r="A347" s="20"/>
      <c r="B347" s="55"/>
      <c r="C347" s="26"/>
    </row>
    <row r="348" spans="1:3">
      <c r="A348" s="20"/>
      <c r="B348" s="55"/>
      <c r="C348" s="26"/>
    </row>
    <row r="349" spans="1:3">
      <c r="A349" s="20"/>
      <c r="B349" s="55"/>
      <c r="C349" s="26"/>
    </row>
    <row r="350" spans="1:3">
      <c r="A350" s="20"/>
      <c r="B350" s="55"/>
      <c r="C350" s="26"/>
    </row>
    <row r="351" spans="1:3">
      <c r="A351" s="20"/>
      <c r="B351" s="55"/>
      <c r="C351" s="26"/>
    </row>
    <row r="352" spans="1:3">
      <c r="A352" s="20"/>
      <c r="B352" s="55"/>
      <c r="C352" s="26"/>
    </row>
    <row r="353" spans="1:3">
      <c r="A353" s="20"/>
      <c r="B353" s="55"/>
      <c r="C353" s="26"/>
    </row>
    <row r="354" spans="1:3">
      <c r="A354" s="20"/>
      <c r="B354" s="55"/>
      <c r="C354" s="26"/>
    </row>
    <row r="355" spans="1:3">
      <c r="A355" s="20"/>
      <c r="B355" s="55"/>
      <c r="C355" s="26"/>
    </row>
    <row r="356" spans="1:5">
      <c r="A356" s="20"/>
      <c r="B356" s="55"/>
      <c r="C356" s="26"/>
    </row>
    <row r="357" spans="1:5">
      <c r="A357" s="20"/>
      <c r="B357" s="55"/>
      <c r="C357" s="26"/>
    </row>
    <row r="358" spans="1:5">
      <c r="A358" s="20"/>
      <c r="B358" s="55"/>
      <c r="C358" s="26"/>
    </row>
    <row r="359" spans="1:5">
      <c r="A359" s="20"/>
      <c r="B359" s="55"/>
      <c r="C359" s="26"/>
    </row>
    <row r="360" spans="1:5">
      <c r="A360" s="20"/>
      <c r="B360" s="55"/>
      <c r="C360" s="26"/>
    </row>
    <row r="361" spans="1:5">
      <c r="A361" s="20"/>
      <c r="B361" s="55"/>
      <c r="C361" s="26"/>
    </row>
    <row r="362" spans="1:3">
      <c r="A362" s="20"/>
      <c r="B362" s="55"/>
      <c r="C362" s="26"/>
    </row>
    <row r="363" spans="1:3">
      <c r="A363" s="20"/>
      <c r="B363" s="55"/>
      <c r="C363" s="26"/>
    </row>
    <row r="364" spans="1:3">
      <c r="A364" s="20"/>
      <c r="B364" s="55"/>
      <c r="C364" s="26"/>
    </row>
    <row r="365" spans="1:3">
      <c r="A365" s="20"/>
      <c r="B365" s="55"/>
      <c r="C365" s="26"/>
    </row>
    <row r="366" spans="1:3">
      <c r="A366" s="20"/>
      <c r="B366" s="55"/>
      <c r="C366" s="26"/>
    </row>
    <row r="367" spans="1:3">
      <c r="A367" s="20"/>
      <c r="B367" s="55"/>
      <c r="C367" s="26"/>
    </row>
    <row r="368" spans="1:3">
      <c r="A368" s="20"/>
      <c r="B368" s="55"/>
      <c r="C368" s="26"/>
    </row>
    <row r="369" spans="1:3">
      <c r="A369" s="20"/>
      <c r="B369" s="55"/>
      <c r="C369" s="26"/>
    </row>
    <row r="370" spans="1:3">
      <c r="A370" s="20"/>
      <c r="B370" s="55"/>
      <c r="C370" s="26"/>
    </row>
    <row r="371" spans="1:3">
      <c r="A371" s="20"/>
      <c r="B371" s="55"/>
      <c r="C371" s="26"/>
    </row>
    <row r="372" spans="1:3">
      <c r="A372" s="20"/>
      <c r="B372" s="55"/>
      <c r="C372" s="26"/>
    </row>
    <row r="373" spans="1:5">
      <c r="A373" s="20"/>
      <c r="B373" s="56"/>
      <c r="C373" s="26"/>
      <c r="E373" s="29"/>
    </row>
    <row r="374" spans="1:5">
      <c r="A374" s="20"/>
      <c r="B374" s="56"/>
      <c r="C374" s="26"/>
      <c r="E374" s="29"/>
    </row>
    <row r="375" spans="1:5">
      <c r="A375" s="20"/>
      <c r="B375" s="56"/>
      <c r="C375" s="26"/>
      <c r="E375" s="29"/>
    </row>
    <row r="376" spans="1:5">
      <c r="A376" s="20"/>
      <c r="B376" s="56"/>
      <c r="C376" s="26"/>
      <c r="E376" s="29"/>
    </row>
    <row r="377" spans="1:5">
      <c r="A377" s="20"/>
      <c r="B377" s="56"/>
      <c r="C377" s="26"/>
      <c r="E377" s="29"/>
    </row>
    <row r="378" spans="1:5">
      <c r="A378" s="20"/>
      <c r="B378" s="56"/>
      <c r="C378" s="26"/>
      <c r="E378" s="29"/>
    </row>
    <row r="379" spans="1:5">
      <c r="A379" s="20"/>
      <c r="B379" s="56"/>
      <c r="C379" s="26"/>
      <c r="E379" s="29"/>
    </row>
    <row r="380" spans="1:5">
      <c r="A380" s="20"/>
      <c r="B380" s="56"/>
      <c r="C380" s="26"/>
      <c r="E380" s="29"/>
    </row>
    <row r="381" spans="1:5">
      <c r="A381" s="20"/>
      <c r="B381" s="56"/>
      <c r="C381" s="26"/>
      <c r="E381" s="29"/>
    </row>
    <row r="382" spans="1:5">
      <c r="A382" s="20"/>
      <c r="B382" s="56"/>
      <c r="C382" s="26"/>
      <c r="E382" s="29"/>
    </row>
    <row r="383" spans="1:5">
      <c r="A383" s="20"/>
      <c r="B383" s="56"/>
      <c r="C383" s="26"/>
      <c r="E383" s="29"/>
    </row>
    <row r="384" spans="1:5">
      <c r="A384" s="20"/>
      <c r="B384" s="56"/>
      <c r="C384" s="26"/>
      <c r="E384" s="29"/>
    </row>
    <row r="385" spans="1:3">
      <c r="A385" s="20"/>
      <c r="B385" s="56"/>
      <c r="C385" s="26"/>
    </row>
    <row r="386" spans="1:3">
      <c r="A386" s="20"/>
      <c r="B386" s="56"/>
      <c r="C386" s="26"/>
    </row>
    <row r="387" spans="1:3">
      <c r="A387" s="20"/>
      <c r="B387" s="56"/>
      <c r="C387" s="26"/>
    </row>
    <row r="388" spans="1:3">
      <c r="A388" s="20"/>
      <c r="B388" s="56"/>
      <c r="C388" s="26"/>
    </row>
    <row r="389" spans="1:3">
      <c r="A389" s="20"/>
      <c r="B389" s="56"/>
      <c r="C389" s="26"/>
    </row>
    <row r="390" spans="1:3">
      <c r="A390" s="20"/>
      <c r="B390" s="56"/>
      <c r="C390" s="26"/>
    </row>
    <row r="391" spans="1:3">
      <c r="A391" s="20"/>
      <c r="B391" s="56"/>
      <c r="C391" s="26"/>
    </row>
    <row r="392" spans="1:3">
      <c r="A392" s="20"/>
      <c r="B392" s="56"/>
      <c r="C392" s="26"/>
    </row>
    <row r="393" spans="1:3">
      <c r="A393" s="20"/>
      <c r="B393" s="56"/>
      <c r="C393" s="26"/>
    </row>
    <row r="394" spans="1:3">
      <c r="A394" s="20"/>
      <c r="B394" s="56"/>
      <c r="C394" s="26"/>
    </row>
    <row r="395" spans="1:3">
      <c r="A395" s="20"/>
      <c r="B395" s="56"/>
      <c r="C395" s="26"/>
    </row>
    <row r="396" spans="1:3">
      <c r="A396" s="20"/>
      <c r="B396" s="56"/>
      <c r="C396" s="26"/>
    </row>
    <row r="397" spans="1:3">
      <c r="A397" s="20"/>
      <c r="B397" s="56"/>
      <c r="C397" s="26"/>
    </row>
    <row r="398" spans="1:3">
      <c r="A398" s="20"/>
      <c r="B398" s="56"/>
      <c r="C398" s="26"/>
    </row>
    <row r="399" spans="1:3">
      <c r="A399" s="20"/>
      <c r="B399" s="56"/>
      <c r="C399" s="26"/>
    </row>
    <row r="400" spans="1:3">
      <c r="A400" s="20"/>
      <c r="B400" s="56"/>
      <c r="C400" s="26"/>
    </row>
    <row r="401" spans="1:3">
      <c r="A401" s="20"/>
      <c r="B401" s="56"/>
      <c r="C401" s="26"/>
    </row>
    <row r="402" spans="1:3">
      <c r="A402" s="20"/>
      <c r="B402" s="56"/>
      <c r="C402" s="26"/>
    </row>
    <row r="403" spans="1:3">
      <c r="A403" s="20"/>
      <c r="B403" s="56"/>
      <c r="C403" s="26"/>
    </row>
    <row r="404" spans="1:3">
      <c r="A404" s="20"/>
      <c r="B404" s="56"/>
      <c r="C404" s="26"/>
    </row>
    <row r="405" spans="1:3">
      <c r="A405" s="20"/>
      <c r="B405" s="56"/>
      <c r="C405" s="26"/>
    </row>
    <row r="406" spans="1:3">
      <c r="A406" s="20"/>
      <c r="B406" s="56"/>
      <c r="C406" s="26"/>
    </row>
    <row r="407" spans="1:3">
      <c r="A407" s="20"/>
      <c r="B407" s="56"/>
      <c r="C407" s="26"/>
    </row>
    <row r="408" spans="1:3">
      <c r="A408" s="20"/>
      <c r="B408" s="56"/>
      <c r="C408" s="26"/>
    </row>
    <row r="409" spans="1:3">
      <c r="A409" s="20"/>
      <c r="B409" s="56"/>
      <c r="C409" s="26"/>
    </row>
    <row r="410" spans="1:3">
      <c r="A410" s="20"/>
      <c r="B410" s="56"/>
      <c r="C410" s="26"/>
    </row>
    <row r="411" spans="1:3">
      <c r="A411" s="20"/>
      <c r="B411" s="56"/>
      <c r="C411" s="26"/>
    </row>
    <row r="412" spans="1:3">
      <c r="A412" s="20"/>
      <c r="B412" s="56"/>
      <c r="C412" s="26"/>
    </row>
    <row r="413" spans="1:3">
      <c r="A413" s="20"/>
      <c r="B413" s="56"/>
      <c r="C413" s="26"/>
    </row>
    <row r="414" spans="1:3">
      <c r="A414" s="20"/>
      <c r="B414" s="56"/>
      <c r="C414" s="26"/>
    </row>
    <row r="415" spans="1:3">
      <c r="A415" s="20"/>
      <c r="B415" s="56"/>
      <c r="C415" s="26"/>
    </row>
    <row r="416" spans="1:3">
      <c r="A416" s="20"/>
      <c r="B416" s="56"/>
      <c r="C416" s="26"/>
    </row>
    <row r="417" spans="1:3">
      <c r="A417" s="20"/>
      <c r="B417" s="56"/>
      <c r="C417" s="26"/>
    </row>
    <row r="418" spans="1:3">
      <c r="A418" s="20"/>
      <c r="B418" s="56"/>
      <c r="C418" s="26"/>
    </row>
    <row r="419" spans="1:3">
      <c r="A419" s="20"/>
      <c r="B419" s="56"/>
      <c r="C419" s="26"/>
    </row>
    <row r="420" spans="1:3">
      <c r="A420" s="20"/>
      <c r="B420" s="56"/>
      <c r="C420" s="26"/>
    </row>
    <row r="421" spans="1:3">
      <c r="A421" s="20"/>
      <c r="B421" s="56"/>
      <c r="C421" s="26"/>
    </row>
    <row r="422" spans="1:3">
      <c r="A422" s="20"/>
      <c r="B422" s="56"/>
      <c r="C422" s="26"/>
    </row>
    <row r="423" spans="1:3">
      <c r="A423" s="20"/>
      <c r="B423" s="56"/>
      <c r="C423" s="26"/>
    </row>
    <row r="424" spans="1:3">
      <c r="A424" s="20"/>
      <c r="B424" s="56"/>
      <c r="C424" s="26"/>
    </row>
    <row r="425" spans="1:3">
      <c r="A425" s="20"/>
      <c r="B425" s="56"/>
      <c r="C425" s="26"/>
    </row>
    <row r="426" spans="1:3">
      <c r="A426" s="20"/>
      <c r="B426" s="56"/>
      <c r="C426" s="26"/>
    </row>
    <row r="427" spans="1:3">
      <c r="A427" s="20"/>
      <c r="B427" s="55"/>
      <c r="C427" s="26"/>
    </row>
    <row r="428" spans="1:3">
      <c r="A428" s="20"/>
      <c r="B428" s="55"/>
      <c r="C428" s="26"/>
    </row>
    <row r="429" spans="1:3">
      <c r="A429" s="20"/>
      <c r="B429" s="55"/>
      <c r="C429" s="26"/>
    </row>
    <row r="430" spans="1:3">
      <c r="A430" s="20"/>
      <c r="B430" s="55"/>
      <c r="C430" s="26"/>
    </row>
    <row r="431" spans="1:3">
      <c r="A431" s="20"/>
      <c r="B431" s="55"/>
      <c r="C431" s="26"/>
    </row>
    <row r="432" spans="1:3">
      <c r="A432" s="20"/>
      <c r="B432" s="55"/>
      <c r="C432" s="26"/>
    </row>
    <row r="433" spans="1:3">
      <c r="A433" s="20"/>
      <c r="B433" s="55"/>
      <c r="C433" s="26"/>
    </row>
    <row r="434" spans="1:3">
      <c r="A434" s="20"/>
      <c r="B434" s="55"/>
      <c r="C434" s="26"/>
    </row>
    <row r="435" spans="1:3">
      <c r="A435" s="20"/>
      <c r="B435" s="55"/>
      <c r="C435" s="26"/>
    </row>
    <row r="436" spans="1:3">
      <c r="A436" s="20"/>
      <c r="B436" s="55"/>
      <c r="C436" s="26"/>
    </row>
    <row r="437" spans="1:3">
      <c r="A437" s="20"/>
      <c r="B437" s="55"/>
      <c r="C437" s="26"/>
    </row>
    <row r="438" spans="1:3">
      <c r="A438" s="20"/>
      <c r="B438" s="55"/>
      <c r="C438" s="26"/>
    </row>
    <row r="439" spans="1:3">
      <c r="A439" s="20"/>
      <c r="B439" s="55"/>
      <c r="C439" s="26"/>
    </row>
    <row r="440" spans="1:3">
      <c r="A440" s="20"/>
      <c r="B440" s="54"/>
      <c r="C440" s="26"/>
    </row>
    <row r="441" spans="1:3">
      <c r="A441" s="20"/>
      <c r="B441" s="54"/>
      <c r="C441" s="26"/>
    </row>
    <row r="442" spans="1:3">
      <c r="A442" s="20"/>
      <c r="B442" s="54"/>
      <c r="C442" s="26"/>
    </row>
    <row r="443" spans="1:3">
      <c r="A443" s="20"/>
      <c r="B443" s="54"/>
      <c r="C443" s="26"/>
    </row>
    <row r="444" spans="1:3">
      <c r="A444" s="20"/>
      <c r="B444" s="54"/>
      <c r="C444" s="26"/>
    </row>
    <row r="445" spans="1:3">
      <c r="A445" s="20"/>
      <c r="B445" s="54"/>
      <c r="C445" s="26"/>
    </row>
    <row r="446" spans="1:3">
      <c r="A446" s="20"/>
      <c r="B446" s="54"/>
      <c r="C446" s="26"/>
    </row>
    <row r="447" spans="1:3">
      <c r="A447" s="20"/>
      <c r="B447" s="54"/>
      <c r="C447" s="26"/>
    </row>
    <row r="448" spans="1:3">
      <c r="A448" s="20"/>
      <c r="B448" s="54"/>
      <c r="C448" s="26"/>
    </row>
    <row r="449" spans="1:3">
      <c r="A449" s="20"/>
      <c r="B449" s="54"/>
      <c r="C449" s="26"/>
    </row>
    <row r="450" spans="1:3">
      <c r="A450" s="20"/>
      <c r="B450" s="54"/>
      <c r="C450" s="26"/>
    </row>
    <row r="451" spans="1:3">
      <c r="A451" s="20"/>
      <c r="B451" s="54"/>
      <c r="C451" s="26"/>
    </row>
    <row r="452" spans="1:3">
      <c r="A452" s="20"/>
      <c r="B452" s="54"/>
      <c r="C452" s="26"/>
    </row>
    <row r="453" spans="1:3">
      <c r="A453" s="20"/>
      <c r="B453" s="54"/>
      <c r="C453" s="26"/>
    </row>
    <row r="454" spans="1:3">
      <c r="A454" s="20"/>
      <c r="B454" s="54"/>
      <c r="C454" s="26"/>
    </row>
    <row r="455" spans="1:3">
      <c r="A455" s="20"/>
      <c r="B455" s="54"/>
      <c r="C455" s="26"/>
    </row>
    <row r="456" spans="1:3">
      <c r="A456" s="20"/>
      <c r="B456" s="56"/>
      <c r="C456" s="26"/>
    </row>
    <row r="457" spans="1:3">
      <c r="A457" s="20"/>
      <c r="B457" s="56"/>
      <c r="C457" s="26"/>
    </row>
    <row r="458" spans="1:3">
      <c r="A458" s="20"/>
      <c r="B458" s="56"/>
      <c r="C458" s="26"/>
    </row>
    <row r="459" spans="1:3">
      <c r="A459" s="20"/>
      <c r="B459" s="56"/>
      <c r="C459" s="26"/>
    </row>
    <row r="460" spans="1:3">
      <c r="A460" s="20"/>
      <c r="B460" s="56"/>
      <c r="C460" s="26"/>
    </row>
    <row r="461" spans="1:3">
      <c r="A461" s="20"/>
      <c r="B461" s="56"/>
      <c r="C461" s="26"/>
    </row>
    <row r="462" spans="1:3">
      <c r="A462" s="20"/>
      <c r="B462" s="56"/>
      <c r="C462" s="26"/>
    </row>
    <row r="463" spans="1:3">
      <c r="A463" s="20"/>
      <c r="B463" s="56"/>
      <c r="C463" s="26"/>
    </row>
    <row r="464" spans="1:3">
      <c r="A464" s="20"/>
      <c r="B464" s="56"/>
      <c r="C464" s="26"/>
    </row>
    <row r="465" spans="1:3">
      <c r="A465" s="20"/>
      <c r="B465" s="56"/>
      <c r="C465" s="26"/>
    </row>
    <row r="466" spans="1:3">
      <c r="A466" s="20"/>
      <c r="B466" s="56"/>
      <c r="C466" s="26"/>
    </row>
    <row r="467" spans="1:3">
      <c r="A467" s="20"/>
      <c r="B467" s="56"/>
      <c r="C467" s="26"/>
    </row>
    <row r="468" spans="1:10">
      <c r="A468" s="20"/>
      <c r="B468" s="56"/>
      <c r="C468" s="26"/>
      <c r="G468" s="28"/>
    </row>
    <row r="469" spans="1:10">
      <c r="A469" s="20"/>
      <c r="B469" s="56"/>
      <c r="C469" s="26"/>
      <c r="G469" s="28"/>
    </row>
    <row r="470" spans="1:3">
      <c r="A470" s="20"/>
      <c r="B470" s="55"/>
      <c r="C470" s="26"/>
    </row>
    <row r="471" spans="1:3">
      <c r="A471" s="20"/>
      <c r="B471" s="55"/>
      <c r="C471" s="26"/>
    </row>
    <row r="472" spans="1:3">
      <c r="A472" s="20"/>
      <c r="B472" s="55"/>
      <c r="C472" s="26"/>
    </row>
    <row r="473" spans="1:3">
      <c r="A473" s="20"/>
      <c r="B473" s="55"/>
      <c r="C473" s="26"/>
    </row>
    <row r="474" spans="1:3">
      <c r="A474" s="20"/>
      <c r="B474" s="55"/>
      <c r="C474" s="26"/>
    </row>
    <row r="475" spans="1:3">
      <c r="A475" s="20"/>
      <c r="B475" s="55"/>
      <c r="C475" s="26"/>
    </row>
    <row r="476" spans="1:3">
      <c r="A476" s="20"/>
      <c r="B476" s="55"/>
      <c r="C476" s="26"/>
    </row>
    <row r="477" spans="1:3">
      <c r="A477" s="20"/>
      <c r="B477" s="55"/>
      <c r="C477" s="26"/>
    </row>
    <row r="478" spans="1:3">
      <c r="A478" s="20"/>
      <c r="B478" s="55"/>
      <c r="C478" s="26"/>
    </row>
    <row r="479" spans="1:3">
      <c r="A479" s="20"/>
      <c r="B479" s="55"/>
      <c r="C479" s="26"/>
    </row>
    <row r="480" spans="1:3">
      <c r="A480" s="20"/>
      <c r="B480" s="55"/>
      <c r="C480" s="26"/>
    </row>
    <row r="481" spans="1:3">
      <c r="A481" s="20"/>
      <c r="B481" s="55"/>
      <c r="C481" s="26"/>
    </row>
    <row r="482" spans="1:3">
      <c r="A482" s="20"/>
      <c r="B482" s="55"/>
      <c r="C482" s="26"/>
    </row>
    <row r="483" spans="1:3">
      <c r="A483" s="20"/>
      <c r="B483" s="55"/>
      <c r="C483" s="26"/>
    </row>
    <row r="484" spans="1:3">
      <c r="A484" s="20"/>
      <c r="B484" s="55"/>
      <c r="C484" s="26"/>
    </row>
    <row r="485" spans="1:3">
      <c r="A485" s="20"/>
      <c r="B485" s="55"/>
      <c r="C485" s="26"/>
    </row>
    <row r="486" spans="1:3">
      <c r="A486" s="20"/>
      <c r="B486" s="55"/>
      <c r="C486" s="26"/>
    </row>
    <row r="487" spans="1:3">
      <c r="A487" s="20"/>
      <c r="B487" s="55"/>
      <c r="C487" s="26"/>
    </row>
    <row r="488" spans="1:3">
      <c r="A488" s="20"/>
      <c r="B488" s="55"/>
      <c r="C488" s="26"/>
    </row>
    <row r="489" spans="1:3">
      <c r="A489" s="20"/>
      <c r="B489" s="55"/>
      <c r="C489" s="26"/>
    </row>
    <row r="490" spans="1:9">
      <c r="A490" s="20"/>
      <c r="B490" s="23"/>
      <c r="C490" s="29"/>
      <c r="D490" s="1"/>
      <c r="E490" s="1"/>
      <c r="F490" s="1"/>
      <c r="G490" s="1"/>
      <c r="H490" s="1"/>
      <c r="I490" s="1"/>
    </row>
    <row r="491" spans="1:9">
      <c r="A491" s="20"/>
      <c r="B491" s="23"/>
      <c r="C491" s="29"/>
      <c r="D491" s="1"/>
      <c r="E491" s="1"/>
      <c r="F491" s="1"/>
      <c r="G491" s="1"/>
      <c r="H491" s="1"/>
      <c r="I491" s="1"/>
    </row>
    <row r="492" spans="1:9">
      <c r="A492" s="20"/>
      <c r="B492" s="23"/>
      <c r="C492" s="29"/>
      <c r="D492" s="1"/>
      <c r="E492" s="1"/>
      <c r="F492" s="1"/>
      <c r="G492" s="1"/>
      <c r="H492" s="1"/>
      <c r="I492" s="1"/>
    </row>
    <row r="493" spans="1:9">
      <c r="A493" s="20"/>
      <c r="B493" s="23"/>
      <c r="C493" s="29"/>
      <c r="D493" s="1"/>
      <c r="E493" s="1"/>
      <c r="F493" s="1"/>
      <c r="G493" s="1"/>
      <c r="H493" s="1"/>
      <c r="I493" s="1"/>
    </row>
    <row r="494" spans="1:9">
      <c r="A494" s="20"/>
      <c r="B494" s="23"/>
      <c r="C494" s="29"/>
      <c r="D494" s="1"/>
      <c r="E494" s="1"/>
      <c r="F494" s="1"/>
      <c r="G494" s="1"/>
      <c r="H494" s="1"/>
      <c r="I494" s="1"/>
    </row>
    <row r="495" spans="1:9">
      <c r="A495" s="20"/>
      <c r="B495" s="23"/>
      <c r="C495" s="29"/>
      <c r="D495" s="1"/>
      <c r="E495" s="1"/>
      <c r="F495" s="1"/>
      <c r="G495" s="1"/>
      <c r="H495" s="1"/>
      <c r="I495" s="1"/>
    </row>
    <row r="496" spans="1:9">
      <c r="A496" s="20"/>
      <c r="B496" s="23"/>
      <c r="C496" s="29"/>
      <c r="D496" s="1"/>
      <c r="E496" s="1"/>
      <c r="F496" s="1"/>
      <c r="G496" s="1"/>
      <c r="H496" s="1"/>
      <c r="I496" s="1"/>
    </row>
    <row r="497" spans="1:9">
      <c r="A497" s="20"/>
      <c r="B497" s="23"/>
      <c r="C497" s="29"/>
      <c r="D497" s="1"/>
      <c r="E497" s="1"/>
      <c r="F497" s="1"/>
      <c r="G497" s="1"/>
      <c r="H497" s="1"/>
      <c r="I497" s="1"/>
    </row>
    <row r="498" spans="1:9">
      <c r="A498" s="20"/>
      <c r="B498" s="23"/>
      <c r="C498" s="21"/>
      <c r="E498" s="1"/>
      <c r="F498" s="1"/>
      <c r="G498" s="1"/>
      <c r="H498" s="1"/>
      <c r="I498" s="1"/>
    </row>
    <row r="499" spans="1:9">
      <c r="A499" s="20"/>
      <c r="B499" s="23"/>
      <c r="C499" s="21"/>
      <c r="E499" s="1"/>
      <c r="F499" s="1"/>
      <c r="G499" s="1"/>
      <c r="H499" s="1"/>
      <c r="I499" s="1"/>
    </row>
    <row r="500" spans="1:3">
      <c r="A500" s="20"/>
      <c r="B500" s="23"/>
      <c r="C500" s="47"/>
    </row>
    <row r="501" spans="1:3">
      <c r="A501" s="20"/>
      <c r="B501" s="23"/>
      <c r="C501" s="47"/>
    </row>
    <row r="502" spans="1:3">
      <c r="A502" s="20"/>
      <c r="B502" s="23"/>
      <c r="C502" s="47"/>
    </row>
    <row r="503" spans="1:4">
      <c r="A503" s="20"/>
      <c r="B503" s="23"/>
      <c r="C503" s="29"/>
      <c r="D503" s="1"/>
    </row>
    <row r="504" spans="1:4">
      <c r="A504" s="20"/>
      <c r="B504" s="23"/>
      <c r="C504" s="29"/>
      <c r="D504" s="1"/>
    </row>
    <row r="505" spans="1:4">
      <c r="A505" s="20"/>
      <c r="B505" s="23"/>
      <c r="C505" s="29"/>
      <c r="D505" s="1"/>
    </row>
    <row r="506" spans="1:4">
      <c r="A506" s="20"/>
      <c r="B506" s="23"/>
      <c r="C506" s="29"/>
      <c r="D506" s="1"/>
    </row>
    <row r="507" spans="1:4">
      <c r="A507" s="20"/>
      <c r="B507" s="23"/>
      <c r="C507" s="29"/>
      <c r="D507" s="1"/>
    </row>
    <row r="508" spans="1:4">
      <c r="A508" s="20"/>
      <c r="B508" s="23"/>
      <c r="C508" s="29"/>
      <c r="D508" s="1"/>
    </row>
    <row r="509" spans="1:4">
      <c r="A509" s="20"/>
      <c r="B509" s="23"/>
      <c r="C509" s="29"/>
      <c r="D509" s="1"/>
    </row>
    <row r="510" spans="1:4">
      <c r="A510" s="20"/>
      <c r="B510" s="23"/>
      <c r="C510" s="29"/>
      <c r="D510" s="1"/>
    </row>
    <row r="511" spans="1:3">
      <c r="A511" s="20"/>
      <c r="B511" s="23"/>
      <c r="C511" s="21"/>
    </row>
    <row r="512" spans="1:3">
      <c r="A512" s="20"/>
      <c r="B512" s="23"/>
      <c r="C512" s="21"/>
    </row>
    <row r="513" spans="1:3">
      <c r="A513" s="20"/>
      <c r="B513" s="23"/>
      <c r="C513" s="21"/>
    </row>
    <row r="514" spans="1:3">
      <c r="A514" s="20"/>
      <c r="B514" s="23"/>
      <c r="C514" s="21"/>
    </row>
    <row r="515" spans="1:3">
      <c r="A515" s="20"/>
      <c r="B515" s="23"/>
      <c r="C515" s="21"/>
    </row>
    <row r="516" spans="1:3">
      <c r="A516" s="20"/>
      <c r="B516" s="23"/>
      <c r="C516" s="21"/>
    </row>
    <row r="517" spans="1:3">
      <c r="A517" s="20"/>
      <c r="B517" s="23"/>
      <c r="C517" s="21"/>
    </row>
    <row r="518" spans="1:3">
      <c r="A518" s="20"/>
      <c r="B518" s="23"/>
      <c r="C518" s="21"/>
    </row>
    <row r="519" spans="1:3">
      <c r="A519" s="20"/>
      <c r="B519" s="23"/>
      <c r="C519" s="21"/>
    </row>
    <row r="520" spans="1:3">
      <c r="A520" s="20"/>
      <c r="B520" s="23"/>
      <c r="C520" s="21"/>
    </row>
    <row r="521" spans="1:4">
      <c r="A521" s="20"/>
      <c r="B521" s="57"/>
      <c r="C521" s="48"/>
      <c r="D521" s="49"/>
    </row>
    <row r="522" spans="1:4">
      <c r="A522" s="20"/>
      <c r="B522" s="57"/>
      <c r="C522" s="48"/>
      <c r="D522" s="49"/>
    </row>
    <row r="523" spans="1:3">
      <c r="A523" s="20"/>
      <c r="B523" s="55"/>
      <c r="C523" s="26"/>
    </row>
    <row r="524" spans="1:3">
      <c r="A524" s="20"/>
      <c r="B524" s="55"/>
      <c r="C524" s="26"/>
    </row>
    <row r="525" spans="1:3">
      <c r="A525" s="20"/>
      <c r="B525" s="55"/>
      <c r="C525" s="26"/>
    </row>
    <row r="526" spans="1:3">
      <c r="A526" s="20"/>
      <c r="B526" s="55"/>
      <c r="C526" s="26"/>
    </row>
    <row r="527" spans="1:3">
      <c r="A527" s="20"/>
      <c r="B527" s="55"/>
      <c r="C527" s="26"/>
    </row>
    <row r="528" spans="1:3">
      <c r="A528" s="20"/>
      <c r="B528" s="55"/>
      <c r="C528" s="26"/>
    </row>
    <row r="529" spans="1:3">
      <c r="A529" s="20"/>
      <c r="B529" s="55"/>
      <c r="C529" s="26"/>
    </row>
    <row r="530" spans="1:3">
      <c r="A530" s="20"/>
      <c r="B530" s="55"/>
      <c r="C530" s="26"/>
    </row>
    <row r="531" spans="1:3">
      <c r="A531" s="20"/>
      <c r="B531" s="55"/>
      <c r="C531" s="26"/>
    </row>
    <row r="532" spans="1:3">
      <c r="A532" s="20"/>
      <c r="B532" s="55"/>
      <c r="C532" s="26"/>
    </row>
    <row r="533" spans="1:3">
      <c r="A533" s="20"/>
      <c r="B533" s="55"/>
      <c r="C533" s="26"/>
    </row>
    <row r="534" spans="1:3">
      <c r="A534" s="20"/>
      <c r="B534" s="55"/>
      <c r="C534" s="26"/>
    </row>
    <row r="535" spans="1:3">
      <c r="A535" s="20"/>
      <c r="B535" s="55"/>
      <c r="C535" s="26"/>
    </row>
    <row r="536" spans="1:3">
      <c r="A536" s="20"/>
      <c r="B536" s="55"/>
      <c r="C536" s="26"/>
    </row>
    <row r="537" spans="1:3">
      <c r="A537" s="20"/>
      <c r="B537" s="55"/>
      <c r="C537" s="26"/>
    </row>
    <row r="538" spans="1:3">
      <c r="A538" s="20"/>
      <c r="B538" s="55"/>
      <c r="C538" s="26"/>
    </row>
    <row r="539" spans="1:3">
      <c r="A539" s="20"/>
      <c r="B539" s="55"/>
      <c r="C539" s="26"/>
    </row>
    <row r="540" spans="1:3">
      <c r="A540" s="20"/>
      <c r="B540" s="55"/>
      <c r="C540" s="26"/>
    </row>
    <row r="541" spans="1:3">
      <c r="A541" s="20"/>
      <c r="B541" s="55"/>
      <c r="C541" s="26"/>
    </row>
    <row r="542" spans="1:3">
      <c r="A542" s="20"/>
      <c r="B542" s="55"/>
      <c r="C542" s="26"/>
    </row>
    <row r="543" spans="1:4">
      <c r="A543" s="20"/>
      <c r="B543" s="55"/>
      <c r="C543" s="29"/>
      <c r="D543" s="1"/>
    </row>
    <row r="544" spans="1:4">
      <c r="A544" s="20"/>
      <c r="B544" s="55"/>
      <c r="C544" s="29"/>
      <c r="D544" s="1"/>
    </row>
    <row r="545" spans="1:4">
      <c r="A545" s="20"/>
      <c r="B545" s="55"/>
      <c r="C545" s="29"/>
      <c r="D545" s="1"/>
    </row>
    <row r="546" spans="1:4">
      <c r="A546" s="20"/>
      <c r="B546" s="55"/>
      <c r="C546" s="29"/>
      <c r="D546" s="1"/>
    </row>
    <row r="547" spans="1:4">
      <c r="A547" s="20"/>
      <c r="B547" s="55"/>
      <c r="C547" s="29"/>
      <c r="D547" s="1"/>
    </row>
    <row r="548" spans="1:4">
      <c r="A548" s="20"/>
      <c r="B548" s="55"/>
      <c r="C548" s="29"/>
      <c r="D548" s="1"/>
    </row>
    <row r="549" spans="1:4">
      <c r="A549" s="20"/>
      <c r="B549" s="55"/>
      <c r="C549" s="29"/>
      <c r="D549" s="1"/>
    </row>
    <row r="550" spans="1:4">
      <c r="A550" s="20"/>
      <c r="B550" s="55"/>
      <c r="C550" s="29"/>
      <c r="D550" s="1"/>
    </row>
    <row r="551" spans="1:4">
      <c r="A551" s="20"/>
      <c r="B551" s="55"/>
      <c r="C551" s="29"/>
      <c r="D551" s="1"/>
    </row>
    <row r="552" spans="1:4">
      <c r="A552" s="20"/>
      <c r="B552" s="55"/>
      <c r="C552" s="29"/>
      <c r="D552" s="1"/>
    </row>
    <row r="553" spans="1:15">
      <c r="A553" s="20"/>
      <c r="B553" s="58"/>
      <c r="C553" s="53"/>
      <c r="D553" s="1"/>
      <c r="L553" s="50"/>
      <c r="M553" s="51"/>
      <c r="N553" s="51"/>
      <c r="O553" s="52"/>
    </row>
    <row r="554" spans="1:15">
      <c r="A554" s="20"/>
      <c r="B554" s="58"/>
      <c r="C554" s="53"/>
      <c r="D554" s="1"/>
      <c r="L554" s="50"/>
      <c r="M554" s="51"/>
      <c r="N554" s="51"/>
      <c r="O554" s="52"/>
    </row>
    <row r="555" spans="1:15">
      <c r="A555" s="20"/>
      <c r="B555" s="58"/>
      <c r="C555" s="53"/>
      <c r="D555" s="1"/>
      <c r="L555" s="50"/>
      <c r="M555" s="51"/>
      <c r="N555" s="51"/>
      <c r="O555" s="52"/>
    </row>
    <row r="556" spans="1:4">
      <c r="A556" s="20"/>
      <c r="B556" s="55"/>
      <c r="C556" s="29"/>
      <c r="D556" s="1"/>
    </row>
    <row r="557" spans="1:4">
      <c r="A557" s="20"/>
      <c r="B557" s="55"/>
      <c r="C557" s="29"/>
      <c r="D557" s="1"/>
    </row>
    <row r="558" spans="1:4">
      <c r="A558" s="20"/>
      <c r="B558" s="55"/>
      <c r="C558" s="29"/>
      <c r="D558" s="1"/>
    </row>
    <row r="559" spans="1:4">
      <c r="A559" s="20"/>
      <c r="B559" s="55"/>
      <c r="C559" s="29"/>
      <c r="D559" s="1"/>
    </row>
    <row r="560" spans="1:4">
      <c r="A560" s="20"/>
      <c r="B560" s="55"/>
      <c r="C560" s="29"/>
      <c r="D560" s="1"/>
    </row>
    <row r="561" spans="1:4">
      <c r="A561" s="20"/>
      <c r="B561" s="55"/>
      <c r="C561" s="29"/>
      <c r="D561" s="1"/>
    </row>
    <row r="562" spans="1:4">
      <c r="A562" s="20"/>
      <c r="B562" s="55"/>
      <c r="C562" s="29"/>
      <c r="D562" s="1"/>
    </row>
  </sheetData>
  <dataValidations count="2">
    <dataValidation sqref="A1 A19:A99" type="list" operator="between" errorStyle="stop" allowBlank="1" showErrorMessage="1" view="0">
      <formula1>(vnlid_players)</formula1>
    </dataValidation>
    <dataValidation sqref="A2:A18" type="list" operator="between" errorStyle="stop" allowBlank="1" showErrorMessage="1" view="0">
      <formula1>(Valid_Players)</formula1>
    </dataValidation>
  </dataValidations>
  <printOptions>
    <extLst>
      <ext uri="smNativeData">
        <pm:pageFlags xmlns:pm="smNativeData" id="1514115190" printRowHead="0" printColHead="0" printHeadLine="0" printFootLine="0" autoHeightHeader="0" autoHeightFooter="0" fitToPageBoth="1"/>
      </ext>
    </extLst>
  </printOptions>
  <pageMargins left="0.697917" right="0.697917" top="0.750000" bottom="0.750000" header="0.511806" footer="0.511806"/>
  <pageSetup paperSize="9" fitToWidth="0" fitToHeight="1" pageOrder="overThenDown" cellComments="asDisplayed"/>
  <headerFooter>
    <extLst>
      <ext uri="smNativeData">
        <pm:header xmlns:pm="smNativeData" id="1514115190" l="56" r="56" t="56" b="56" borderId="0" fillId="0" vertical="0"/>
        <pm:footer xmlns:pm="smNativeData" id="1514115190" l="56" r="56" t="56" b="56" borderId="0" fillId="0" vertical="2"/>
        <pm:paperBin xmlns:pm="smNativeData" id="1514115190" Id="0" type="0" value="0"/>
        <pm:paperBin xmlns:pm="smNativeData" id="1514115190" Id="1" type="0" value="0"/>
      </ext>
    </extLst>
  </headerFooter>
  <extLst>
    <ext uri="smNativeData">
      <pm:sheetPrefs xmlns:pm="smNativeData" day="1514115190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1"/>
  <sheetViews>
    <sheetView view="normal" workbookViewId="0">
      <selection activeCell="D23" sqref="D23"/>
    </sheetView>
  </sheetViews>
  <sheetFormatPr defaultRowHeight="14.65"/>
  <cols>
    <col min="1" max="1" width="14.567568" customWidth="1" style="5"/>
    <col min="2" max="2" width="9.711712" customWidth="1" style="5"/>
    <col min="3" max="3" width="8.567568" customWidth="1" style="5"/>
    <col min="4" max="1025" width="8.144144" customWidth="1" style="5"/>
  </cols>
  <sheetData>
    <row r="1" spans="1:3">
      <c r="A1" s="30" t="s">
        <v>15</v>
      </c>
      <c r="B1" s="30" t="s">
        <v>20</v>
      </c>
      <c r="C1" s="30" t="s">
        <v>21</v>
      </c>
    </row>
  </sheetData>
  <dataValidations count="1">
    <dataValidation sqref="A1" type="list" operator="between" errorStyle="stop" allowBlank="1" showErrorMessage="1" view="0">
      <formula1>(Valid_Players)</formula1>
    </dataValidation>
  </dataValidations>
  <printOptions>
    <extLst>
      <ext uri="smNativeData">
        <pm:pageFlags xmlns:pm="smNativeData" id="1514115190" printRowHead="0" printColHead="0" printHeadLine="0" printFootLine="0" autoHeightHeader="0" autoHeightFooter="0" fitToPageBoth="1"/>
      </ext>
    </extLst>
  </printOptions>
  <pageMargins left="0.697917" right="0.697917" top="0.750000" bottom="0.750000" header="0.511806" footer="0.511806"/>
  <pageSetup paperSize="9" fitToWidth="0" fitToHeight="1" pageOrder="overThenDown" cellComments="asDisplayed"/>
  <headerFooter>
    <extLst>
      <ext uri="smNativeData">
        <pm:header xmlns:pm="smNativeData" id="1514115190" l="56" r="56" t="56" b="56" borderId="0" fillId="0" vertical="0"/>
        <pm:footer xmlns:pm="smNativeData" id="1514115190" l="56" r="56" t="56" b="56" borderId="0" fillId="0" vertical="2"/>
        <pm:paperBin xmlns:pm="smNativeData" id="1514115190" Id="0" type="0" value="0"/>
        <pm:paperBin xmlns:pm="smNativeData" id="1514115190" Id="1" type="0" value="0"/>
      </ext>
    </extLst>
  </headerFooter>
  <extLst>
    <ext uri="smNativeData">
      <pm:sheetPrefs xmlns:pm="smNativeData" day="1514115190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885"/>
  <sheetViews>
    <sheetView view="normal" topLeftCell="A335" workbookViewId="0">
      <selection activeCell="C344" sqref="C344"/>
    </sheetView>
  </sheetViews>
  <sheetFormatPr defaultRowHeight="13.50"/>
  <cols>
    <col min="1" max="1" width="11.567568" customWidth="1" style="27"/>
    <col min="2" max="2" width="13.000000" customWidth="1"/>
    <col min="3" max="3" width="16.423423" customWidth="1" style="27"/>
    <col min="4" max="4" width="6.144144" customWidth="1" style="27"/>
    <col min="5" max="5" width="8.855856" customWidth="1" style="27"/>
    <col min="6" max="6" width="21.000000" customWidth="1" style="27"/>
    <col min="7" max="7" width="15.423423" customWidth="1" style="27"/>
    <col min="8" max="8" width="11.855856" customWidth="1" style="27"/>
    <col min="9" max="9" width="10.711712" customWidth="1" style="27"/>
    <col min="10" max="1025" width="6.144144" customWidth="1" style="27"/>
  </cols>
  <sheetData>
    <row r="1" spans="1:9" s="31" customFormat="1">
      <c r="B1" s="60"/>
      <c r="E1" s="32"/>
    </row>
    <row r="2" spans="1:9" s="33" customFormat="1">
      <c r="B2" s="59"/>
      <c r="E2" s="34"/>
      <c r="H2" s="35"/>
      <c r="I2" s="35"/>
    </row>
    <row r="3" spans="1:9">
      <c r="A3" s="33"/>
      <c r="B3" s="59"/>
      <c r="C3" s="33"/>
      <c r="D3" s="33"/>
      <c r="E3" s="34"/>
      <c r="F3" s="33"/>
      <c r="G3" s="35"/>
      <c r="H3" s="35"/>
      <c r="I3" s="35"/>
    </row>
    <row r="4" spans="1:11">
      <c r="A4" s="22"/>
      <c r="B4" s="61"/>
      <c r="C4" s="22"/>
      <c r="D4" s="22"/>
      <c r="E4" s="29"/>
      <c r="G4" s="22"/>
      <c r="K4" s="22"/>
    </row>
    <row r="5" spans="1:5">
      <c r="A5" s="22"/>
      <c r="B5" s="61"/>
      <c r="C5" s="22"/>
      <c r="D5" s="22"/>
      <c r="E5" s="29"/>
    </row>
    <row r="6" spans="1:5" s="33" customFormat="1">
      <c r="B6" s="59"/>
      <c r="E6" s="34"/>
    </row>
    <row r="7" spans="1:5" s="33" customFormat="1">
      <c r="B7" s="59"/>
      <c r="E7" s="34"/>
    </row>
    <row r="8" spans="1:5">
      <c r="A8" s="22"/>
      <c r="B8" s="61"/>
      <c r="C8" s="22"/>
      <c r="D8" s="22"/>
      <c r="E8" s="29"/>
    </row>
    <row r="9" spans="1:5">
      <c r="A9" s="22"/>
      <c r="B9" s="61"/>
      <c r="C9" s="22"/>
      <c r="D9" s="22"/>
      <c r="E9" s="29"/>
    </row>
    <row r="10" spans="1:5" s="33" customFormat="1">
      <c r="B10" s="59"/>
      <c r="E10" s="34"/>
    </row>
    <row r="11" spans="1:5" s="33" customFormat="1">
      <c r="B11" s="59"/>
      <c r="E11" s="34"/>
    </row>
    <row r="12" spans="1:5">
      <c r="A12" s="22"/>
      <c r="B12" s="61"/>
      <c r="C12" s="22"/>
      <c r="D12" s="22"/>
      <c r="E12" s="29"/>
    </row>
    <row r="13" spans="1:5">
      <c r="A13" s="22"/>
      <c r="B13" s="61"/>
      <c r="C13" s="22"/>
      <c r="D13" s="22"/>
      <c r="E13" s="29"/>
    </row>
    <row r="14" spans="1:5" s="33" customFormat="1">
      <c r="B14" s="59"/>
      <c r="E14" s="34"/>
    </row>
    <row r="15" spans="1:5" s="33" customFormat="1">
      <c r="B15" s="59"/>
      <c r="E15" s="34"/>
    </row>
    <row r="16" spans="1:5">
      <c r="A16" s="22"/>
      <c r="B16" s="61"/>
      <c r="C16" s="22"/>
      <c r="D16" s="22"/>
      <c r="E16" s="29"/>
    </row>
    <row r="17" spans="1:5">
      <c r="A17" s="22"/>
      <c r="B17" s="61"/>
      <c r="C17" s="22"/>
      <c r="D17" s="22"/>
      <c r="E17" s="29"/>
    </row>
    <row r="18" spans="1:5" s="33" customFormat="1">
      <c r="B18" s="59"/>
      <c r="E18" s="34"/>
    </row>
    <row r="19" spans="1:5" s="33" customFormat="1">
      <c r="B19" s="59"/>
      <c r="E19" s="34"/>
    </row>
    <row r="20" spans="1:5">
      <c r="A20" s="22"/>
      <c r="B20" s="61"/>
      <c r="C20" s="22"/>
      <c r="D20" s="22"/>
      <c r="E20" s="29"/>
    </row>
    <row r="21" spans="1:5">
      <c r="A21" s="22"/>
      <c r="B21" s="61"/>
      <c r="C21" s="22"/>
      <c r="D21" s="22"/>
      <c r="E21" s="29"/>
    </row>
    <row r="22" spans="1:5" s="33" customFormat="1">
      <c r="B22" s="59"/>
      <c r="E22" s="34"/>
    </row>
    <row r="23" spans="1:5" s="33" customFormat="1">
      <c r="B23" s="59"/>
      <c r="E23" s="34"/>
    </row>
    <row r="24" spans="1:5">
      <c r="A24" s="22"/>
      <c r="B24" s="61"/>
      <c r="C24" s="22"/>
      <c r="D24" s="22"/>
      <c r="E24" s="29"/>
    </row>
    <row r="25" spans="1:5">
      <c r="A25" s="22"/>
      <c r="B25" s="61"/>
      <c r="C25" s="22"/>
      <c r="D25" s="22"/>
      <c r="E25" s="29"/>
    </row>
    <row r="26" spans="1:5" s="33" customFormat="1">
      <c r="B26" s="59"/>
      <c r="E26" s="34"/>
    </row>
    <row r="27" spans="1:5" s="33" customFormat="1">
      <c r="B27" s="59"/>
      <c r="E27" s="34"/>
    </row>
    <row r="28" spans="1:5">
      <c r="A28" s="22"/>
      <c r="B28" s="61"/>
      <c r="C28" s="22"/>
      <c r="D28" s="22"/>
      <c r="E28" s="29"/>
    </row>
    <row r="29" spans="1:5">
      <c r="A29" s="22"/>
      <c r="B29" s="61"/>
      <c r="C29" s="22"/>
      <c r="D29" s="22"/>
      <c r="E29" s="29"/>
    </row>
    <row r="30" spans="1:5" s="33" customFormat="1">
      <c r="B30" s="59"/>
      <c r="E30" s="34"/>
    </row>
    <row r="31" spans="1:5" s="33" customFormat="1">
      <c r="B31" s="59"/>
      <c r="E31" s="34"/>
    </row>
    <row r="32" spans="1:5">
      <c r="A32" s="22"/>
      <c r="B32" s="61"/>
      <c r="C32" s="22"/>
      <c r="D32" s="22"/>
      <c r="E32" s="29"/>
    </row>
    <row r="33" spans="1:5">
      <c r="A33" s="22"/>
      <c r="B33" s="61"/>
      <c r="C33" s="22"/>
      <c r="D33" s="22"/>
      <c r="E33" s="29"/>
    </row>
    <row r="34" spans="1:5" s="33" customFormat="1">
      <c r="B34" s="59"/>
      <c r="E34" s="34"/>
    </row>
    <row r="35" spans="1:5" s="33" customFormat="1">
      <c r="B35" s="59"/>
      <c r="E35" s="34"/>
    </row>
    <row r="36" spans="1:5">
      <c r="A36" s="22"/>
      <c r="B36" s="61"/>
      <c r="C36" s="22"/>
      <c r="D36" s="22"/>
      <c r="E36" s="29"/>
    </row>
    <row r="37" spans="1:5">
      <c r="A37" s="22"/>
      <c r="B37" s="61"/>
      <c r="C37" s="22"/>
      <c r="D37" s="22"/>
      <c r="E37" s="29"/>
    </row>
    <row r="38" spans="1:5" s="33" customFormat="1">
      <c r="B38" s="59"/>
      <c r="E38" s="34"/>
    </row>
    <row r="39" spans="1:5" s="33" customFormat="1">
      <c r="B39" s="59"/>
      <c r="E39" s="34"/>
    </row>
    <row r="40" spans="1:5">
      <c r="A40" s="22"/>
      <c r="B40" s="61"/>
      <c r="C40" s="22"/>
      <c r="D40" s="22"/>
      <c r="E40" s="29"/>
    </row>
    <row r="41" spans="1:5">
      <c r="A41" s="22"/>
      <c r="B41" s="61"/>
      <c r="C41" s="22"/>
      <c r="D41" s="22"/>
      <c r="E41" s="29"/>
    </row>
    <row r="42" spans="1:5" s="33" customFormat="1">
      <c r="B42" s="59"/>
      <c r="E42" s="34"/>
    </row>
    <row r="43" spans="1:5" s="33" customFormat="1">
      <c r="B43" s="59"/>
      <c r="E43" s="34"/>
    </row>
    <row r="44" spans="1:5">
      <c r="A44" s="22"/>
      <c r="B44" s="61"/>
      <c r="C44" s="22"/>
      <c r="D44" s="22"/>
      <c r="E44" s="29"/>
    </row>
    <row r="45" spans="1:5">
      <c r="A45" s="22"/>
      <c r="B45" s="61"/>
      <c r="C45" s="22"/>
      <c r="D45" s="22"/>
      <c r="E45" s="29"/>
    </row>
    <row r="46" spans="1:5" s="33" customFormat="1">
      <c r="B46" s="59"/>
      <c r="E46" s="34"/>
    </row>
    <row r="47" spans="1:5" s="33" customFormat="1">
      <c r="B47" s="59"/>
      <c r="E47" s="34"/>
    </row>
    <row r="48" spans="1:5">
      <c r="A48" s="22"/>
      <c r="B48" s="61"/>
      <c r="C48" s="22"/>
      <c r="D48" s="22"/>
      <c r="E48" s="29"/>
    </row>
    <row r="49" spans="1:5">
      <c r="A49" s="22"/>
      <c r="B49" s="61"/>
      <c r="C49" s="22"/>
      <c r="D49" s="22"/>
      <c r="E49" s="29"/>
    </row>
    <row r="50" spans="1:5" s="33" customFormat="1">
      <c r="B50" s="59"/>
      <c r="E50" s="34"/>
    </row>
    <row r="51" spans="1:5" s="33" customFormat="1">
      <c r="B51" s="59"/>
      <c r="E51" s="34"/>
    </row>
    <row r="52" spans="1:5">
      <c r="A52" s="22"/>
      <c r="B52" s="61"/>
      <c r="C52" s="22"/>
      <c r="D52" s="22"/>
      <c r="E52" s="29"/>
    </row>
    <row r="53" spans="1:5">
      <c r="A53" s="22"/>
      <c r="B53" s="61"/>
      <c r="C53" s="22"/>
      <c r="D53" s="22"/>
      <c r="E53" s="29"/>
    </row>
    <row r="54" spans="1:5" s="33" customFormat="1">
      <c r="B54" s="59"/>
      <c r="E54" s="34"/>
    </row>
    <row r="55" spans="1:5" s="33" customFormat="1">
      <c r="B55" s="59"/>
      <c r="E55" s="34"/>
    </row>
    <row r="56" spans="1:5">
      <c r="A56" s="22"/>
      <c r="B56" s="61"/>
      <c r="C56" s="22"/>
      <c r="D56" s="22"/>
      <c r="E56" s="29"/>
    </row>
    <row r="57" spans="1:5">
      <c r="A57" s="22"/>
      <c r="B57" s="61"/>
      <c r="C57" s="22"/>
      <c r="D57" s="22"/>
      <c r="E57" s="29"/>
    </row>
    <row r="58" spans="1:5" s="33" customFormat="1">
      <c r="B58" s="59"/>
      <c r="E58" s="34"/>
    </row>
    <row r="59" spans="1:5" s="33" customFormat="1">
      <c r="B59" s="59"/>
      <c r="E59" s="34"/>
    </row>
    <row r="60" spans="1:5">
      <c r="A60" s="22"/>
      <c r="B60" s="61"/>
      <c r="C60" s="22"/>
      <c r="D60" s="22"/>
      <c r="E60" s="29"/>
    </row>
    <row r="61" spans="1:5">
      <c r="A61" s="22"/>
      <c r="B61" s="61"/>
      <c r="C61" s="22"/>
      <c r="D61" s="22"/>
      <c r="E61" s="29"/>
    </row>
    <row r="62" spans="1:5" s="33" customFormat="1">
      <c r="B62" s="59"/>
      <c r="E62" s="34"/>
    </row>
    <row r="63" spans="1:5" s="33" customFormat="1">
      <c r="B63" s="59"/>
      <c r="E63" s="34"/>
    </row>
    <row r="64" spans="1:5">
      <c r="A64" s="22"/>
      <c r="B64" s="61"/>
      <c r="C64" s="22"/>
      <c r="D64" s="22"/>
      <c r="E64" s="29"/>
    </row>
    <row r="65" spans="1:5">
      <c r="A65" s="22"/>
      <c r="B65" s="61"/>
      <c r="C65" s="22"/>
      <c r="D65" s="22"/>
      <c r="E65" s="29"/>
    </row>
    <row r="66" spans="1:5" s="33" customFormat="1">
      <c r="B66" s="59"/>
      <c r="E66" s="34"/>
    </row>
    <row r="67" spans="1:5" s="33" customFormat="1">
      <c r="B67" s="59"/>
      <c r="E67" s="34"/>
    </row>
    <row r="68" spans="1:5">
      <c r="A68" s="22"/>
      <c r="B68" s="61"/>
      <c r="C68" s="22"/>
      <c r="D68" s="22"/>
      <c r="E68" s="29"/>
    </row>
    <row r="69" spans="1:5">
      <c r="A69" s="22"/>
      <c r="B69" s="61"/>
      <c r="C69" s="22"/>
      <c r="D69" s="22"/>
      <c r="E69" s="29"/>
    </row>
    <row r="70" spans="1:5" s="33" customFormat="1">
      <c r="B70" s="59"/>
      <c r="E70" s="34"/>
    </row>
    <row r="71" spans="1:5" s="33" customFormat="1">
      <c r="B71" s="59"/>
      <c r="E71" s="34"/>
    </row>
    <row r="72" spans="1:5">
      <c r="A72" s="22"/>
      <c r="B72" s="61"/>
      <c r="C72" s="22"/>
      <c r="D72" s="22"/>
      <c r="E72" s="29"/>
    </row>
    <row r="73" spans="1:5">
      <c r="A73" s="22"/>
      <c r="B73" s="61"/>
      <c r="C73" s="22"/>
      <c r="D73" s="22"/>
      <c r="E73" s="29"/>
    </row>
    <row r="74" spans="1:5" s="33" customFormat="1">
      <c r="B74" s="59"/>
      <c r="E74" s="34"/>
    </row>
    <row r="75" spans="1:5" s="33" customFormat="1">
      <c r="B75" s="59"/>
      <c r="E75" s="34"/>
    </row>
    <row r="76" spans="1:5">
      <c r="A76" s="22"/>
      <c r="B76" s="61"/>
      <c r="C76" s="22"/>
      <c r="D76" s="22"/>
      <c r="E76" s="29"/>
    </row>
    <row r="77" spans="1:5">
      <c r="A77" s="22"/>
      <c r="B77" s="61"/>
      <c r="C77" s="22"/>
      <c r="D77" s="22"/>
      <c r="E77" s="29"/>
    </row>
    <row r="78" spans="1:5" s="33" customFormat="1">
      <c r="B78" s="59"/>
      <c r="E78" s="34"/>
    </row>
    <row r="79" spans="1:5" s="33" customFormat="1">
      <c r="B79" s="59"/>
      <c r="E79" s="34"/>
    </row>
    <row r="80" spans="1:5">
      <c r="A80" s="22"/>
      <c r="B80" s="61"/>
      <c r="C80" s="22"/>
      <c r="D80" s="22"/>
      <c r="E80" s="29"/>
    </row>
    <row r="81" spans="1:5">
      <c r="A81" s="22"/>
      <c r="B81" s="61"/>
      <c r="C81" s="22"/>
      <c r="D81" s="22"/>
      <c r="E81" s="29"/>
    </row>
    <row r="82" spans="1:5" s="33" customFormat="1">
      <c r="B82" s="59"/>
      <c r="E82" s="34"/>
    </row>
    <row r="83" spans="1:5" s="33" customFormat="1">
      <c r="B83" s="59"/>
      <c r="E83" s="34"/>
    </row>
    <row r="84" spans="1:5">
      <c r="A84" s="22"/>
      <c r="B84" s="61"/>
      <c r="C84" s="22"/>
      <c r="D84" s="22"/>
      <c r="E84" s="29"/>
    </row>
    <row r="85" spans="1:5">
      <c r="A85" s="22"/>
      <c r="B85" s="61"/>
      <c r="C85" s="22"/>
      <c r="D85" s="22"/>
      <c r="E85" s="29"/>
    </row>
    <row r="86" spans="1:5" s="33" customFormat="1">
      <c r="B86" s="59"/>
      <c r="E86" s="34"/>
    </row>
    <row r="87" spans="1:5" s="33" customFormat="1">
      <c r="B87" s="59"/>
      <c r="E87" s="34"/>
    </row>
    <row r="88" spans="1:5">
      <c r="A88" s="22"/>
      <c r="B88" s="61"/>
      <c r="C88" s="22"/>
      <c r="D88" s="22"/>
      <c r="E88" s="29"/>
    </row>
    <row r="89" spans="1:5">
      <c r="A89" s="22"/>
      <c r="B89" s="61"/>
      <c r="C89" s="22"/>
      <c r="D89" s="22"/>
      <c r="E89" s="29"/>
    </row>
    <row r="90" spans="1:5" s="33" customFormat="1">
      <c r="B90" s="59"/>
      <c r="E90" s="34"/>
    </row>
    <row r="91" spans="1:5" s="33" customFormat="1">
      <c r="B91" s="59"/>
      <c r="E91" s="34"/>
    </row>
    <row r="92" spans="1:5">
      <c r="A92" s="22"/>
      <c r="B92" s="61"/>
      <c r="C92" s="22"/>
      <c r="D92" s="22"/>
      <c r="E92" s="29"/>
    </row>
    <row r="93" spans="1:5">
      <c r="A93" s="22"/>
      <c r="B93" s="61"/>
      <c r="C93" s="22"/>
      <c r="D93" s="22"/>
      <c r="E93" s="29"/>
    </row>
    <row r="94" spans="1:5" s="33" customFormat="1">
      <c r="B94" s="59"/>
      <c r="E94" s="34"/>
    </row>
    <row r="95" spans="1:5" s="33" customFormat="1">
      <c r="B95" s="59"/>
      <c r="E95" s="34"/>
    </row>
    <row r="96" spans="1:5">
      <c r="A96" s="22"/>
      <c r="B96" s="61"/>
      <c r="C96" s="22"/>
      <c r="D96" s="22"/>
      <c r="E96" s="29"/>
    </row>
    <row r="97" spans="1:5">
      <c r="A97" s="22"/>
      <c r="B97" s="61"/>
      <c r="C97" s="22"/>
      <c r="D97" s="22"/>
      <c r="E97" s="29"/>
    </row>
    <row r="98" spans="1:5" s="33" customFormat="1">
      <c r="B98" s="59"/>
      <c r="E98" s="34"/>
    </row>
    <row r="99" spans="1:5" s="33" customFormat="1">
      <c r="B99" s="59"/>
      <c r="E99" s="34"/>
    </row>
    <row r="100" spans="1:5">
      <c r="A100" s="22"/>
      <c r="B100" s="61"/>
      <c r="C100" s="22"/>
      <c r="D100" s="22"/>
      <c r="E100" s="29"/>
    </row>
    <row r="101" spans="1:5">
      <c r="A101" s="22"/>
      <c r="B101" s="61"/>
      <c r="C101" s="22"/>
      <c r="D101" s="22"/>
      <c r="E101" s="29"/>
    </row>
    <row r="102" spans="1:5" s="33" customFormat="1">
      <c r="B102" s="59"/>
      <c r="E102" s="34"/>
    </row>
    <row r="103" spans="1:5" s="33" customFormat="1">
      <c r="B103" s="59"/>
      <c r="E103" s="34"/>
    </row>
    <row r="104" spans="1:5">
      <c r="A104" s="22"/>
      <c r="B104" s="61"/>
      <c r="C104" s="22"/>
      <c r="D104" s="22"/>
      <c r="E104" s="29"/>
    </row>
    <row r="105" spans="1:5">
      <c r="A105" s="22"/>
      <c r="B105" s="61"/>
      <c r="C105" s="22"/>
      <c r="D105" s="22"/>
      <c r="E105" s="29"/>
    </row>
    <row r="106" spans="1:5" s="33" customFormat="1">
      <c r="B106" s="59"/>
      <c r="E106" s="34"/>
    </row>
    <row r="107" spans="1:5" s="33" customFormat="1">
      <c r="B107" s="59"/>
      <c r="E107" s="34"/>
    </row>
    <row r="108" spans="1:5">
      <c r="A108" s="22"/>
      <c r="B108" s="61"/>
      <c r="C108" s="22"/>
      <c r="D108" s="22"/>
      <c r="E108" s="29"/>
    </row>
    <row r="109" spans="1:5">
      <c r="A109" s="22"/>
      <c r="B109" s="61"/>
      <c r="C109" s="22"/>
      <c r="D109" s="22"/>
      <c r="E109" s="29"/>
    </row>
    <row r="110" spans="1:5" s="33" customFormat="1">
      <c r="B110" s="59"/>
      <c r="E110" s="34"/>
    </row>
    <row r="111" spans="1:5" s="33" customFormat="1">
      <c r="B111" s="59"/>
      <c r="E111" s="34"/>
    </row>
    <row r="112" spans="1:5">
      <c r="A112" s="22"/>
      <c r="B112" s="61"/>
      <c r="C112" s="22"/>
      <c r="D112" s="22"/>
      <c r="E112" s="29"/>
    </row>
    <row r="113" spans="1:5">
      <c r="A113" s="22"/>
      <c r="B113" s="61"/>
      <c r="C113" s="22"/>
      <c r="D113" s="22"/>
      <c r="E113" s="29"/>
    </row>
    <row r="114" spans="1:5" s="33" customFormat="1">
      <c r="B114" s="59"/>
      <c r="E114" s="34"/>
    </row>
    <row r="115" spans="1:5" s="33" customFormat="1">
      <c r="B115" s="59"/>
      <c r="E115" s="34"/>
    </row>
    <row r="116" spans="1:5">
      <c r="A116" s="22"/>
      <c r="B116" s="61"/>
      <c r="C116" s="22"/>
      <c r="D116" s="22"/>
      <c r="E116" s="29"/>
    </row>
    <row r="117" spans="1:5">
      <c r="A117" s="22"/>
      <c r="B117" s="61"/>
      <c r="C117" s="22"/>
      <c r="D117" s="22"/>
      <c r="E117" s="29"/>
    </row>
    <row r="118" spans="1:5" s="33" customFormat="1">
      <c r="B118" s="59"/>
      <c r="E118" s="34"/>
    </row>
    <row r="119" spans="1:5" s="33" customFormat="1">
      <c r="B119" s="59"/>
      <c r="E119" s="34"/>
    </row>
    <row r="120" spans="1:5">
      <c r="A120" s="22"/>
      <c r="B120" s="61"/>
      <c r="C120" s="22"/>
      <c r="D120" s="22"/>
      <c r="E120" s="29"/>
    </row>
    <row r="121" spans="1:5">
      <c r="A121" s="22"/>
      <c r="B121" s="61"/>
      <c r="C121" s="22"/>
      <c r="D121" s="22"/>
      <c r="E121" s="29"/>
    </row>
    <row r="122" spans="1:5" s="33" customFormat="1">
      <c r="B122" s="59"/>
      <c r="E122" s="34"/>
    </row>
    <row r="123" spans="1:5" s="33" customFormat="1">
      <c r="B123" s="59"/>
      <c r="E123" s="34"/>
    </row>
    <row r="124" spans="1:5">
      <c r="A124" s="22"/>
      <c r="B124" s="61"/>
      <c r="C124" s="22"/>
      <c r="D124" s="22"/>
      <c r="E124" s="29"/>
    </row>
    <row r="125" spans="1:5">
      <c r="A125" s="22"/>
      <c r="B125" s="61"/>
      <c r="C125" s="22"/>
      <c r="D125" s="22"/>
      <c r="E125" s="29"/>
    </row>
    <row r="126" spans="1:5" s="33" customFormat="1">
      <c r="B126" s="59"/>
      <c r="E126" s="34"/>
    </row>
    <row r="127" spans="1:5" s="33" customFormat="1">
      <c r="B127" s="59"/>
      <c r="E127" s="34"/>
    </row>
    <row r="128" spans="1:5">
      <c r="A128" s="22"/>
      <c r="B128" s="61"/>
      <c r="C128" s="22"/>
      <c r="D128" s="22"/>
      <c r="E128" s="29"/>
    </row>
    <row r="129" spans="1:6">
      <c r="A129" s="22"/>
      <c r="B129" s="61"/>
      <c r="C129" s="22"/>
      <c r="D129" s="22"/>
      <c r="E129" s="29"/>
      <c r="F129" s="22"/>
    </row>
    <row r="130" spans="1:5" s="33" customFormat="1">
      <c r="B130" s="59"/>
      <c r="E130" s="34"/>
    </row>
    <row r="131" spans="1:6">
      <c r="A131" s="33"/>
      <c r="B131" s="59"/>
      <c r="C131" s="33"/>
      <c r="D131" s="33"/>
      <c r="E131" s="34"/>
      <c r="F131" s="33"/>
    </row>
    <row r="132" spans="1:5">
      <c r="A132" s="22"/>
      <c r="B132" s="61"/>
      <c r="C132" s="22"/>
      <c r="D132" s="22"/>
      <c r="E132" s="29"/>
    </row>
    <row r="133" spans="1:5">
      <c r="A133" s="22"/>
      <c r="B133" s="61"/>
      <c r="C133" s="22"/>
      <c r="D133" s="22"/>
      <c r="E133" s="29"/>
    </row>
    <row r="134" spans="1:5" s="33" customFormat="1">
      <c r="B134" s="59"/>
      <c r="E134" s="34"/>
    </row>
    <row r="135" spans="1:5" s="33" customFormat="1">
      <c r="B135" s="59"/>
      <c r="E135" s="34"/>
    </row>
    <row r="136" spans="1:5">
      <c r="A136" s="22"/>
      <c r="B136" s="61"/>
      <c r="C136" s="22"/>
      <c r="D136" s="22"/>
      <c r="E136" s="29"/>
    </row>
    <row r="137" spans="1:6">
      <c r="A137" s="22"/>
      <c r="B137" s="61"/>
      <c r="C137" s="22"/>
      <c r="D137" s="22"/>
      <c r="E137" s="29"/>
      <c r="F137" s="22"/>
    </row>
    <row r="138" spans="1:5" s="36" customFormat="1">
      <c r="B138" s="62"/>
      <c r="E138" s="37"/>
    </row>
    <row r="139" spans="1:5" s="33" customFormat="1">
      <c r="B139" s="59"/>
      <c r="E139" s="34"/>
    </row>
    <row r="140" spans="1:5" s="33" customFormat="1">
      <c r="B140" s="59"/>
      <c r="E140" s="34"/>
    </row>
    <row r="141" spans="1:5">
      <c r="A141" s="22"/>
      <c r="B141" s="61"/>
      <c r="C141" s="22"/>
      <c r="D141" s="22"/>
      <c r="E141" s="29"/>
    </row>
    <row r="142" spans="1:5">
      <c r="A142" s="22"/>
      <c r="B142" s="61"/>
      <c r="C142" s="22"/>
      <c r="D142" s="22"/>
      <c r="E142" s="29"/>
    </row>
    <row r="143" spans="1:5" s="33" customFormat="1">
      <c r="B143" s="59"/>
      <c r="E143" s="34"/>
    </row>
    <row r="144" spans="1:5" s="33" customFormat="1">
      <c r="B144" s="59"/>
      <c r="E144" s="34"/>
    </row>
    <row r="145" spans="1:5">
      <c r="A145" s="22"/>
      <c r="B145" s="61"/>
      <c r="C145" s="22"/>
      <c r="D145" s="22"/>
      <c r="E145" s="29"/>
    </row>
    <row r="146" spans="1:6">
      <c r="A146" s="22"/>
      <c r="B146" s="61"/>
      <c r="C146" s="22"/>
      <c r="D146" s="22"/>
      <c r="E146" s="29"/>
      <c r="F146" s="22"/>
    </row>
    <row r="147" spans="1:5" s="33" customFormat="1">
      <c r="B147" s="59"/>
      <c r="E147" s="34"/>
    </row>
    <row r="148" spans="1:5" s="33" customFormat="1">
      <c r="B148" s="59"/>
      <c r="E148" s="34"/>
    </row>
    <row r="149" spans="1:5">
      <c r="A149" s="22"/>
      <c r="B149" s="61"/>
      <c r="C149" s="22"/>
      <c r="D149" s="22"/>
      <c r="E149" s="29"/>
    </row>
    <row r="150" spans="1:5">
      <c r="A150" s="22"/>
      <c r="B150" s="61"/>
      <c r="C150" s="22"/>
      <c r="D150" s="22"/>
      <c r="E150" s="29"/>
    </row>
    <row r="151" spans="1:5" s="33" customFormat="1">
      <c r="B151" s="59"/>
      <c r="E151" s="34"/>
    </row>
    <row r="152" spans="1:5" s="33" customFormat="1">
      <c r="B152" s="59"/>
      <c r="E152" s="34"/>
    </row>
    <row r="153" spans="1:6">
      <c r="A153" s="33"/>
      <c r="B153" s="59"/>
      <c r="C153" s="33"/>
      <c r="D153" s="33"/>
      <c r="E153" s="34"/>
      <c r="F153" s="33"/>
    </row>
    <row r="154" spans="1:5" ht="13.50" customHeight="1">
      <c r="A154" s="22"/>
      <c r="B154" s="61"/>
      <c r="C154" s="22"/>
      <c r="D154" s="22"/>
      <c r="E154" s="29"/>
    </row>
    <row r="155" spans="1:5" s="36" customFormat="1">
      <c r="B155" s="62"/>
      <c r="E155" s="37"/>
    </row>
    <row r="156" spans="1:5" s="33" customFormat="1">
      <c r="B156" s="59"/>
      <c r="E156" s="34"/>
    </row>
    <row r="157" spans="1:5" s="33" customFormat="1">
      <c r="B157" s="59"/>
      <c r="E157" s="34"/>
    </row>
    <row r="158" spans="1:6">
      <c r="A158" s="33"/>
      <c r="B158" s="59"/>
      <c r="C158" s="33"/>
      <c r="D158" s="33"/>
      <c r="E158" s="34"/>
      <c r="F158" s="33"/>
    </row>
    <row r="159" spans="1:5">
      <c r="A159" s="22"/>
      <c r="B159" s="61"/>
      <c r="C159" s="22"/>
      <c r="D159" s="22"/>
      <c r="E159" s="29"/>
    </row>
    <row r="160" spans="1:5" s="36" customFormat="1">
      <c r="B160" s="62"/>
      <c r="E160" s="37"/>
    </row>
    <row r="161" spans="1:5" s="33" customFormat="1">
      <c r="B161" s="59"/>
      <c r="E161" s="34"/>
    </row>
    <row r="162" spans="1:5" s="33" customFormat="1">
      <c r="B162" s="59"/>
      <c r="E162" s="34"/>
    </row>
    <row r="163" spans="1:5" s="36" customFormat="1">
      <c r="B163" s="62"/>
      <c r="E163" s="37"/>
    </row>
    <row r="164" spans="1:5" s="36" customFormat="1">
      <c r="B164" s="62"/>
      <c r="E164" s="37"/>
    </row>
    <row r="165" spans="1:5" s="33" customFormat="1">
      <c r="B165" s="59"/>
      <c r="E165" s="34"/>
    </row>
    <row r="166" spans="1:5" s="33" customFormat="1">
      <c r="B166" s="59"/>
      <c r="E166" s="34"/>
    </row>
    <row r="167" spans="1:5">
      <c r="A167" s="22"/>
      <c r="B167" s="61"/>
      <c r="C167" s="22"/>
      <c r="D167" s="22"/>
      <c r="E167" s="29"/>
    </row>
    <row r="168" spans="1:5">
      <c r="A168" s="22"/>
      <c r="B168" s="61"/>
      <c r="C168" s="22"/>
      <c r="D168" s="22"/>
      <c r="E168" s="29"/>
    </row>
    <row r="169" spans="1:6">
      <c r="A169" s="22"/>
      <c r="B169" s="61"/>
      <c r="C169" s="22"/>
      <c r="D169" s="22"/>
      <c r="E169" s="29"/>
      <c r="F169" s="22"/>
    </row>
    <row r="170" spans="1:5" s="33" customFormat="1">
      <c r="B170" s="59"/>
      <c r="E170" s="34"/>
    </row>
    <row r="171" spans="1:5" s="33" customFormat="1">
      <c r="B171" s="59"/>
      <c r="E171" s="34"/>
    </row>
    <row r="172" spans="1:5">
      <c r="A172" s="22"/>
      <c r="B172" s="61"/>
      <c r="C172" s="22"/>
      <c r="D172" s="22"/>
      <c r="E172" s="29"/>
    </row>
    <row r="173" spans="1:5">
      <c r="A173" s="22"/>
      <c r="B173" s="61"/>
      <c r="C173" s="22"/>
      <c r="D173" s="22"/>
      <c r="E173" s="29"/>
    </row>
    <row r="174" spans="1:5" s="38" customFormat="1">
      <c r="B174" s="63"/>
      <c r="E174" s="39"/>
    </row>
    <row r="175" spans="1:5" s="38" customFormat="1">
      <c r="B175" s="63"/>
      <c r="E175" s="39"/>
    </row>
    <row r="176" spans="1:5">
      <c r="A176" s="22"/>
      <c r="B176" s="61"/>
      <c r="C176" s="22"/>
      <c r="D176" s="22"/>
      <c r="E176" s="29"/>
    </row>
    <row r="177" spans="1:5">
      <c r="A177" s="22"/>
      <c r="B177" s="61"/>
      <c r="C177" s="22"/>
      <c r="D177" s="22"/>
      <c r="E177" s="29"/>
    </row>
    <row r="178" spans="1:5" s="38" customFormat="1">
      <c r="B178" s="63"/>
      <c r="E178" s="39"/>
    </row>
    <row r="179" spans="1:5" s="38" customFormat="1">
      <c r="B179" s="63"/>
      <c r="E179" s="39"/>
    </row>
    <row r="180" spans="1:6">
      <c r="A180" s="38"/>
      <c r="B180" s="63"/>
      <c r="C180" s="38"/>
      <c r="D180" s="38"/>
      <c r="E180" s="39"/>
      <c r="F180" s="38"/>
    </row>
    <row r="181" spans="1:5">
      <c r="A181" s="22"/>
      <c r="B181" s="61"/>
      <c r="C181" s="22"/>
      <c r="D181" s="22"/>
      <c r="E181" s="29"/>
    </row>
    <row r="182" spans="1:5">
      <c r="A182" s="22"/>
      <c r="B182" s="61"/>
      <c r="C182" s="22"/>
      <c r="D182" s="22"/>
      <c r="E182" s="29"/>
    </row>
    <row r="183" spans="1:5" s="38" customFormat="1">
      <c r="B183" s="63"/>
      <c r="E183" s="39"/>
    </row>
    <row r="184" spans="1:5" s="38" customFormat="1">
      <c r="B184" s="63"/>
      <c r="E184" s="39"/>
    </row>
    <row r="185" spans="1:5">
      <c r="A185" s="22"/>
      <c r="B185" s="61"/>
      <c r="C185" s="22"/>
      <c r="D185" s="22"/>
      <c r="E185" s="29"/>
    </row>
    <row r="186" spans="1:5">
      <c r="A186" s="22"/>
      <c r="B186" s="61"/>
      <c r="C186" s="22"/>
      <c r="D186" s="22"/>
      <c r="E186" s="29"/>
    </row>
    <row r="187" spans="1:5" s="38" customFormat="1">
      <c r="B187" s="63"/>
      <c r="E187" s="39"/>
    </row>
    <row r="188" spans="1:6">
      <c r="A188" s="38"/>
      <c r="B188" s="63"/>
      <c r="C188" s="38"/>
      <c r="D188" s="38"/>
      <c r="E188" s="39"/>
      <c r="F188" s="38"/>
    </row>
    <row r="189" spans="1:5">
      <c r="A189" s="38"/>
      <c r="B189" s="63"/>
      <c r="C189" s="38"/>
      <c r="D189" s="38"/>
      <c r="E189" s="39"/>
    </row>
    <row r="190" spans="1:5">
      <c r="A190" s="22"/>
      <c r="B190" s="61"/>
      <c r="C190" s="22"/>
      <c r="D190" s="22"/>
      <c r="E190" s="29"/>
    </row>
    <row r="191" spans="1:5">
      <c r="A191" s="22"/>
      <c r="B191" s="61"/>
      <c r="C191" s="22"/>
      <c r="D191" s="22"/>
      <c r="E191" s="29"/>
    </row>
    <row r="192" spans="1:5" s="38" customFormat="1">
      <c r="B192" s="63"/>
      <c r="E192" s="39"/>
    </row>
    <row r="193" spans="1:5" s="38" customFormat="1">
      <c r="B193" s="63"/>
      <c r="E193" s="39"/>
    </row>
    <row r="194" spans="1:5">
      <c r="A194" s="22"/>
      <c r="B194" s="61"/>
      <c r="C194" s="22"/>
      <c r="D194" s="22"/>
      <c r="E194" s="29"/>
    </row>
    <row r="195" spans="1:5">
      <c r="A195" s="22"/>
      <c r="B195" s="61"/>
      <c r="C195" s="22"/>
      <c r="D195" s="22"/>
      <c r="E195" s="29"/>
    </row>
    <row r="196" spans="1:5" s="38" customFormat="1">
      <c r="B196" s="63"/>
      <c r="E196" s="39"/>
    </row>
    <row r="197" spans="1:5" s="38" customFormat="1">
      <c r="B197" s="63"/>
      <c r="E197" s="39"/>
    </row>
    <row r="198" spans="1:5">
      <c r="A198" s="22"/>
      <c r="B198" s="61"/>
      <c r="C198" s="22"/>
      <c r="D198" s="22"/>
      <c r="E198" s="29"/>
    </row>
    <row r="199" spans="1:5">
      <c r="A199" s="22"/>
      <c r="B199" s="61"/>
      <c r="C199" s="22"/>
      <c r="D199" s="22"/>
      <c r="E199" s="29"/>
    </row>
    <row r="200" spans="1:5" s="38" customFormat="1">
      <c r="B200" s="63"/>
      <c r="E200" s="39"/>
    </row>
    <row r="201" spans="1:6">
      <c r="A201" s="38"/>
      <c r="B201" s="63"/>
      <c r="C201" s="38"/>
      <c r="D201" s="38"/>
      <c r="E201" s="39"/>
      <c r="F201" s="38"/>
    </row>
    <row r="202" spans="1:5" s="40" customFormat="1">
      <c r="B202" s="64"/>
      <c r="E202" s="41"/>
    </row>
    <row r="203" spans="1:5">
      <c r="A203" s="22"/>
      <c r="B203" s="61"/>
      <c r="C203" s="22"/>
      <c r="D203" s="22"/>
      <c r="E203" s="29"/>
    </row>
    <row r="204" spans="1:5">
      <c r="A204" s="22"/>
      <c r="B204" s="61"/>
      <c r="C204" s="22"/>
      <c r="D204" s="22"/>
      <c r="E204" s="29"/>
    </row>
    <row r="205" spans="1:5" s="38" customFormat="1">
      <c r="B205" s="63"/>
      <c r="E205" s="39"/>
    </row>
    <row r="206" spans="1:5" s="38" customFormat="1">
      <c r="B206" s="63"/>
      <c r="E206" s="39"/>
    </row>
    <row r="207" spans="1:5">
      <c r="A207" s="22"/>
      <c r="B207" s="61"/>
      <c r="C207" s="22"/>
      <c r="D207" s="22"/>
      <c r="E207" s="29"/>
    </row>
    <row r="208" spans="1:5">
      <c r="A208" s="22"/>
      <c r="B208" s="61"/>
      <c r="C208" s="22"/>
      <c r="D208" s="22"/>
      <c r="E208" s="29"/>
    </row>
    <row r="209" spans="1:5" s="38" customFormat="1">
      <c r="B209" s="63"/>
      <c r="E209" s="39"/>
    </row>
    <row r="210" spans="1:5" s="38" customFormat="1">
      <c r="B210" s="63"/>
      <c r="E210" s="39"/>
    </row>
    <row r="211" spans="1:5">
      <c r="A211" s="22"/>
      <c r="B211" s="61"/>
      <c r="C211" s="22"/>
      <c r="D211" s="22"/>
      <c r="E211" s="29"/>
    </row>
    <row r="212" spans="1:6">
      <c r="A212" s="22"/>
      <c r="B212" s="61"/>
      <c r="C212" s="22"/>
      <c r="D212" s="22"/>
      <c r="E212" s="29"/>
      <c r="F212" s="22"/>
    </row>
    <row r="213" spans="1:5" s="40" customFormat="1">
      <c r="B213" s="64"/>
      <c r="E213" s="41"/>
    </row>
    <row r="214" spans="1:5" s="40" customFormat="1">
      <c r="B214" s="64"/>
      <c r="E214" s="41"/>
    </row>
    <row r="215" spans="1:5">
      <c r="A215" s="22"/>
      <c r="B215" s="61"/>
      <c r="C215" s="22"/>
      <c r="D215" s="22"/>
      <c r="E215" s="29"/>
    </row>
    <row r="216" spans="1:5">
      <c r="A216" s="22"/>
      <c r="B216" s="61"/>
      <c r="C216" s="22"/>
      <c r="D216" s="22"/>
      <c r="E216" s="29"/>
    </row>
    <row r="217" spans="1:5" s="40" customFormat="1">
      <c r="B217" s="64"/>
      <c r="E217" s="41"/>
    </row>
    <row r="218" spans="1:5" s="40" customFormat="1">
      <c r="B218" s="64"/>
      <c r="E218" s="41"/>
    </row>
    <row r="219" spans="1:5">
      <c r="A219" s="22"/>
      <c r="B219" s="61"/>
      <c r="C219" s="22"/>
      <c r="D219" s="22"/>
      <c r="E219" s="29"/>
    </row>
    <row r="220" spans="1:5">
      <c r="A220" s="22"/>
      <c r="B220" s="61"/>
      <c r="C220" s="22"/>
      <c r="D220" s="22"/>
      <c r="E220" s="29"/>
    </row>
    <row r="221" spans="1:5" s="40" customFormat="1">
      <c r="B221" s="64"/>
      <c r="E221" s="41"/>
    </row>
    <row r="222" spans="1:5" s="40" customFormat="1">
      <c r="B222" s="64"/>
      <c r="E222" s="41"/>
    </row>
    <row r="223" spans="1:5">
      <c r="A223" s="22"/>
      <c r="B223" s="61"/>
      <c r="C223" s="22"/>
      <c r="D223" s="22"/>
      <c r="E223" s="29"/>
    </row>
    <row r="224" spans="1:6">
      <c r="A224" s="22"/>
      <c r="B224" s="61"/>
      <c r="C224" s="22"/>
      <c r="D224" s="22"/>
      <c r="E224" s="29"/>
      <c r="F224" s="22"/>
    </row>
    <row r="225" spans="1:5" s="40" customFormat="1">
      <c r="B225" s="64"/>
      <c r="E225" s="41"/>
    </row>
    <row r="226" spans="1:5" s="40" customFormat="1">
      <c r="B226" s="64"/>
      <c r="E226" s="41"/>
    </row>
    <row r="227" spans="1:5">
      <c r="A227" s="22"/>
      <c r="B227" s="61"/>
      <c r="C227" s="22"/>
      <c r="D227" s="22"/>
      <c r="E227" s="29"/>
    </row>
    <row r="228" spans="1:5">
      <c r="A228" s="22"/>
      <c r="B228" s="61"/>
      <c r="C228" s="22"/>
      <c r="D228" s="22"/>
      <c r="E228" s="29"/>
    </row>
    <row r="229" spans="1:5" s="40" customFormat="1">
      <c r="B229" s="64"/>
      <c r="E229" s="41"/>
    </row>
    <row r="230" spans="1:5" s="40" customFormat="1">
      <c r="B230" s="64"/>
      <c r="E230" s="41"/>
    </row>
    <row r="231" spans="1:5">
      <c r="A231" s="22"/>
      <c r="B231" s="61"/>
      <c r="C231" s="22"/>
      <c r="D231" s="22"/>
      <c r="E231" s="29"/>
    </row>
    <row r="232" spans="1:5">
      <c r="A232" s="22"/>
      <c r="B232" s="61"/>
      <c r="C232" s="22"/>
      <c r="D232" s="22"/>
      <c r="E232" s="29"/>
    </row>
    <row r="233" spans="1:5" s="40" customFormat="1">
      <c r="B233" s="64"/>
      <c r="E233" s="41"/>
    </row>
    <row r="234" spans="1:6">
      <c r="A234" s="40"/>
      <c r="B234" s="64"/>
      <c r="C234" s="40"/>
      <c r="D234" s="40"/>
      <c r="E234" s="41"/>
      <c r="F234" s="40"/>
    </row>
    <row r="235" spans="1:5">
      <c r="A235" s="22"/>
      <c r="B235" s="61"/>
      <c r="C235" s="22"/>
      <c r="D235" s="22"/>
      <c r="E235" s="29"/>
    </row>
    <row r="236" spans="1:5">
      <c r="A236" s="22"/>
      <c r="B236" s="61"/>
      <c r="C236" s="22"/>
      <c r="D236" s="22"/>
      <c r="E236" s="29"/>
    </row>
    <row r="237" spans="1:5" s="40" customFormat="1">
      <c r="B237" s="64"/>
      <c r="E237" s="41"/>
    </row>
    <row r="238" spans="1:5" s="40" customFormat="1">
      <c r="B238" s="64"/>
      <c r="E238" s="41"/>
    </row>
    <row r="239" spans="1:5">
      <c r="A239" s="22"/>
      <c r="B239" s="61"/>
      <c r="C239" s="22"/>
      <c r="D239" s="22"/>
      <c r="E239" s="29"/>
    </row>
    <row r="240" spans="1:5">
      <c r="A240" s="22"/>
      <c r="B240" s="61"/>
      <c r="C240" s="22"/>
      <c r="D240" s="22"/>
      <c r="E240" s="29"/>
    </row>
    <row r="241" spans="1:5" s="40" customFormat="1">
      <c r="B241" s="64"/>
      <c r="E241" s="41"/>
    </row>
    <row r="242" spans="1:5" s="40" customFormat="1">
      <c r="B242" s="64"/>
      <c r="E242" s="41"/>
    </row>
    <row r="243" spans="1:5">
      <c r="A243" s="22"/>
      <c r="B243" s="61"/>
      <c r="C243" s="22"/>
      <c r="D243" s="22"/>
      <c r="E243" s="29"/>
    </row>
    <row r="244" spans="1:5">
      <c r="A244" s="22"/>
      <c r="B244" s="61"/>
      <c r="C244" s="22"/>
      <c r="D244" s="22"/>
      <c r="E244" s="29"/>
    </row>
    <row r="245" spans="1:5" s="40" customFormat="1">
      <c r="B245" s="64"/>
      <c r="E245" s="41"/>
    </row>
    <row r="246" spans="1:5" s="40" customFormat="1">
      <c r="B246" s="64"/>
      <c r="E246" s="41"/>
    </row>
    <row r="247" spans="1:5">
      <c r="A247" s="22"/>
      <c r="B247" s="61"/>
      <c r="C247" s="22"/>
      <c r="D247" s="22"/>
      <c r="E247" s="29"/>
    </row>
    <row r="248" spans="1:5">
      <c r="A248" s="22"/>
      <c r="B248" s="61"/>
      <c r="C248" s="22"/>
      <c r="D248" s="22"/>
      <c r="E248" s="29"/>
    </row>
    <row r="249" spans="1:5">
      <c r="A249" s="22"/>
      <c r="B249" s="61"/>
      <c r="C249" s="22"/>
      <c r="D249" s="22"/>
      <c r="E249" s="29"/>
    </row>
    <row r="250" spans="1:5">
      <c r="A250" s="22"/>
      <c r="B250" s="61"/>
      <c r="C250" s="22"/>
      <c r="D250" s="22"/>
      <c r="E250" s="29"/>
    </row>
    <row r="251" spans="1:5">
      <c r="A251" s="22"/>
      <c r="B251" s="61"/>
      <c r="C251" s="22"/>
      <c r="D251" s="22"/>
      <c r="E251" s="29"/>
    </row>
    <row r="252" spans="1:5">
      <c r="A252" s="22"/>
      <c r="B252" s="61"/>
      <c r="C252" s="22"/>
      <c r="D252" s="22"/>
      <c r="E252" s="29"/>
    </row>
    <row r="253" spans="1:5">
      <c r="A253" s="22"/>
      <c r="B253" s="61"/>
      <c r="C253" s="22"/>
      <c r="D253" s="22"/>
      <c r="E253" s="29"/>
    </row>
    <row r="254" spans="1:5">
      <c r="A254" s="22"/>
      <c r="B254" s="61"/>
      <c r="C254" s="22"/>
      <c r="D254" s="22"/>
      <c r="E254" s="29"/>
    </row>
    <row r="255" spans="1:5">
      <c r="A255" s="22"/>
      <c r="B255" s="61"/>
      <c r="C255" s="22"/>
      <c r="D255" s="22"/>
      <c r="E255" s="29"/>
    </row>
    <row r="256" spans="1:5">
      <c r="A256" s="22"/>
      <c r="B256" s="61"/>
      <c r="C256" s="22"/>
      <c r="D256" s="22"/>
      <c r="E256" s="29"/>
    </row>
    <row r="257" spans="1:5">
      <c r="A257" s="22"/>
      <c r="B257" s="61"/>
      <c r="C257" s="22"/>
      <c r="D257" s="22"/>
      <c r="E257" s="29"/>
    </row>
    <row r="258" spans="1:5">
      <c r="A258" s="22"/>
      <c r="B258" s="61"/>
      <c r="C258" s="22"/>
      <c r="D258" s="22"/>
      <c r="E258" s="29"/>
    </row>
    <row r="259" spans="1:5">
      <c r="A259" s="22"/>
      <c r="B259" s="61"/>
      <c r="C259" s="22"/>
      <c r="D259" s="22"/>
      <c r="E259" s="29"/>
    </row>
    <row r="260" spans="1:5">
      <c r="A260" s="22"/>
      <c r="B260" s="61"/>
      <c r="C260" s="22"/>
      <c r="D260" s="22"/>
      <c r="E260" s="29"/>
    </row>
    <row r="261" spans="1:5">
      <c r="A261" s="22"/>
      <c r="B261" s="61"/>
      <c r="C261" s="22"/>
      <c r="D261" s="22"/>
      <c r="E261" s="29"/>
    </row>
    <row r="262" spans="1:5">
      <c r="A262" s="22"/>
      <c r="B262" s="61"/>
      <c r="C262" s="22"/>
      <c r="D262" s="22"/>
      <c r="E262" s="29"/>
    </row>
    <row r="263" spans="1:5">
      <c r="A263" s="22"/>
      <c r="B263" s="61"/>
      <c r="C263" s="22"/>
      <c r="D263" s="22"/>
      <c r="E263" s="29"/>
    </row>
    <row r="264" spans="1:5">
      <c r="A264" s="22"/>
      <c r="B264" s="61"/>
      <c r="C264" s="22"/>
      <c r="D264" s="22"/>
      <c r="E264" s="29"/>
    </row>
    <row r="265" spans="1:5">
      <c r="A265" s="22"/>
      <c r="B265" s="61"/>
      <c r="C265" s="22"/>
      <c r="D265" s="22"/>
      <c r="E265" s="29"/>
    </row>
    <row r="266" spans="1:5">
      <c r="A266" s="22"/>
      <c r="B266" s="61"/>
      <c r="C266" s="22"/>
      <c r="D266" s="22"/>
      <c r="E266" s="29"/>
    </row>
    <row r="267" spans="1:5">
      <c r="A267" s="22"/>
      <c r="B267" s="61"/>
      <c r="C267" s="22"/>
      <c r="D267" s="22"/>
      <c r="E267" s="29"/>
    </row>
    <row r="268" spans="1:5">
      <c r="A268" s="22"/>
      <c r="B268" s="61"/>
      <c r="C268" s="22"/>
      <c r="D268" s="22"/>
      <c r="E268" s="29"/>
    </row>
    <row r="269" spans="1:5">
      <c r="A269" s="22"/>
      <c r="B269" s="61"/>
      <c r="C269" s="22"/>
      <c r="D269" s="22"/>
      <c r="E269" s="29"/>
    </row>
    <row r="270" spans="1:5">
      <c r="A270" s="22"/>
      <c r="B270" s="61"/>
      <c r="C270" s="22"/>
      <c r="D270" s="22"/>
      <c r="E270" s="29"/>
    </row>
    <row r="271" spans="1:5">
      <c r="A271" s="22"/>
      <c r="B271" s="61"/>
      <c r="C271" s="22"/>
      <c r="D271" s="22"/>
      <c r="E271" s="29"/>
    </row>
    <row r="272" spans="1:5">
      <c r="A272" s="22"/>
      <c r="B272" s="61"/>
      <c r="C272" s="22"/>
      <c r="D272" s="22"/>
      <c r="E272" s="29"/>
    </row>
    <row r="273" spans="1:5">
      <c r="A273" s="22"/>
      <c r="B273" s="61"/>
      <c r="C273" s="22"/>
      <c r="D273" s="22"/>
      <c r="E273" s="29"/>
    </row>
    <row r="274" spans="1:5">
      <c r="A274" s="22"/>
      <c r="B274" s="61"/>
      <c r="C274" s="22"/>
      <c r="D274" s="22"/>
      <c r="E274" s="29"/>
    </row>
    <row r="275" spans="1:5">
      <c r="A275" s="22"/>
      <c r="B275" s="61"/>
      <c r="C275" s="22"/>
      <c r="D275" s="22"/>
      <c r="E275" s="29"/>
    </row>
    <row r="276" spans="1:5">
      <c r="A276" s="22"/>
      <c r="B276" s="61"/>
      <c r="C276" s="22"/>
      <c r="D276" s="22"/>
      <c r="E276" s="29"/>
    </row>
    <row r="277" spans="1:5">
      <c r="A277" s="22"/>
      <c r="B277" s="61"/>
      <c r="C277" s="22"/>
      <c r="D277" s="22"/>
      <c r="E277" s="29"/>
    </row>
    <row r="278" spans="1:5">
      <c r="A278" s="22"/>
      <c r="B278" s="61"/>
      <c r="C278" s="22"/>
      <c r="D278" s="22"/>
      <c r="E278" s="29"/>
    </row>
    <row r="279" spans="1:5">
      <c r="A279" s="22"/>
      <c r="B279" s="61"/>
      <c r="C279" s="22"/>
      <c r="D279" s="22"/>
      <c r="E279" s="29"/>
    </row>
    <row r="280" spans="1:5">
      <c r="A280" s="22"/>
      <c r="B280" s="61"/>
      <c r="C280" s="22"/>
      <c r="D280" s="22"/>
      <c r="E280" s="29"/>
    </row>
    <row r="281" spans="1:5">
      <c r="A281" s="22"/>
      <c r="B281" s="61"/>
      <c r="C281" s="22"/>
      <c r="D281" s="22"/>
      <c r="E281" s="29"/>
    </row>
    <row r="282" spans="1:5">
      <c r="A282" s="22"/>
      <c r="B282" s="61"/>
      <c r="C282" s="22"/>
      <c r="D282" s="22"/>
      <c r="E282" s="29"/>
    </row>
    <row r="283" spans="1:5">
      <c r="A283" s="22"/>
      <c r="B283" s="61"/>
      <c r="C283" s="22"/>
      <c r="D283" s="22"/>
      <c r="E283" s="29"/>
    </row>
    <row r="284" spans="1:5">
      <c r="A284" s="22"/>
      <c r="B284" s="61"/>
      <c r="C284" s="22"/>
      <c r="D284" s="22"/>
      <c r="E284" s="29"/>
    </row>
    <row r="285" spans="1:5">
      <c r="A285" s="22"/>
      <c r="B285" s="61"/>
      <c r="C285" s="22"/>
      <c r="D285" s="22"/>
      <c r="E285" s="29"/>
    </row>
    <row r="286" spans="1:5">
      <c r="A286" s="22"/>
      <c r="B286" s="61"/>
      <c r="C286" s="22"/>
      <c r="D286" s="22"/>
      <c r="E286" s="29"/>
    </row>
    <row r="287" spans="1:5">
      <c r="A287" s="22"/>
      <c r="B287" s="61"/>
      <c r="C287" s="22"/>
      <c r="D287" s="22"/>
      <c r="E287" s="29"/>
    </row>
    <row r="288" spans="1:5">
      <c r="A288" s="22"/>
      <c r="B288" s="61"/>
      <c r="C288" s="22"/>
      <c r="D288" s="22"/>
      <c r="E288" s="29"/>
    </row>
    <row r="289" spans="1:5">
      <c r="A289" s="22"/>
      <c r="B289" s="61"/>
      <c r="C289" s="22"/>
      <c r="D289" s="22"/>
      <c r="E289" s="29"/>
    </row>
    <row r="290" spans="1:5">
      <c r="A290" s="22"/>
      <c r="B290" s="61"/>
      <c r="C290" s="22"/>
      <c r="D290" s="22"/>
      <c r="E290" s="29"/>
    </row>
    <row r="291" spans="1:5">
      <c r="A291" s="22"/>
      <c r="B291" s="61"/>
      <c r="C291" s="22"/>
      <c r="D291" s="22"/>
      <c r="E291" s="29"/>
    </row>
    <row r="292" spans="1:5">
      <c r="A292" s="22"/>
      <c r="B292" s="61"/>
      <c r="C292" s="22"/>
      <c r="D292" s="22"/>
      <c r="E292" s="29"/>
    </row>
    <row r="293" spans="1:5">
      <c r="A293" s="22"/>
      <c r="B293" s="61"/>
      <c r="C293" s="22"/>
      <c r="D293" s="22"/>
      <c r="E293" s="29"/>
    </row>
    <row r="294" spans="1:5">
      <c r="A294" s="22"/>
      <c r="B294" s="61"/>
      <c r="C294" s="22"/>
      <c r="D294" s="22"/>
      <c r="E294" s="29"/>
    </row>
    <row r="295" spans="1:5">
      <c r="A295" s="22"/>
      <c r="B295" s="61"/>
      <c r="C295" s="22"/>
      <c r="D295" s="22"/>
      <c r="E295" s="29"/>
    </row>
    <row r="296" spans="1:5">
      <c r="A296" s="22"/>
      <c r="B296" s="61"/>
      <c r="C296" s="22"/>
      <c r="D296" s="22"/>
      <c r="E296" s="29"/>
    </row>
    <row r="297" spans="1:5">
      <c r="A297" s="22"/>
      <c r="B297" s="61"/>
      <c r="C297" s="22"/>
      <c r="D297" s="22"/>
      <c r="E297" s="29"/>
    </row>
    <row r="298" spans="1:5">
      <c r="A298" s="22"/>
      <c r="B298" s="61"/>
      <c r="C298" s="22"/>
      <c r="D298" s="22"/>
      <c r="E298" s="29"/>
    </row>
    <row r="299" spans="1:5">
      <c r="A299" s="22"/>
      <c r="B299" s="61"/>
      <c r="C299" s="22"/>
      <c r="D299" s="22"/>
      <c r="E299" s="29"/>
    </row>
    <row r="300" spans="1:5">
      <c r="A300" s="22"/>
      <c r="B300" s="61"/>
      <c r="C300" s="22"/>
      <c r="D300" s="22"/>
      <c r="E300" s="29"/>
    </row>
    <row r="301" spans="1:5">
      <c r="A301" s="22"/>
      <c r="B301" s="61"/>
      <c r="C301" s="22"/>
      <c r="D301" s="22"/>
      <c r="E301" s="29"/>
    </row>
    <row r="302" spans="1:5">
      <c r="A302" s="22"/>
      <c r="B302" s="61"/>
      <c r="C302" s="22"/>
      <c r="D302" s="22"/>
      <c r="E302" s="29"/>
    </row>
    <row r="303" spans="1:5">
      <c r="A303" s="22"/>
      <c r="B303" s="61"/>
      <c r="C303" s="22"/>
      <c r="D303" s="22"/>
      <c r="E303" s="29"/>
    </row>
    <row r="304" spans="1:5">
      <c r="A304" s="22"/>
      <c r="B304" s="61"/>
      <c r="C304" s="22"/>
      <c r="D304" s="22"/>
      <c r="E304" s="29"/>
    </row>
    <row r="305" spans="1:5">
      <c r="A305" s="22"/>
      <c r="B305" s="61"/>
      <c r="C305" s="22"/>
      <c r="D305" s="22"/>
      <c r="E305" s="29"/>
    </row>
    <row r="306" spans="1:5">
      <c r="A306" s="22"/>
      <c r="B306" s="61"/>
      <c r="C306" s="22"/>
      <c r="D306" s="22"/>
      <c r="E306" s="29"/>
    </row>
    <row r="307" spans="1:5">
      <c r="A307" s="22"/>
      <c r="B307" s="61"/>
      <c r="C307" s="22"/>
      <c r="D307" s="22"/>
      <c r="E307" s="29"/>
    </row>
    <row r="308" spans="1:5">
      <c r="A308" s="22"/>
      <c r="B308" s="61"/>
      <c r="C308" s="22"/>
      <c r="D308" s="22"/>
      <c r="E308" s="29"/>
    </row>
    <row r="309" spans="1:5">
      <c r="A309" s="22"/>
      <c r="B309" s="61"/>
      <c r="C309" s="22"/>
      <c r="D309" s="22"/>
      <c r="E309" s="29"/>
    </row>
    <row r="310" spans="1:5">
      <c r="A310" s="22"/>
      <c r="B310" s="61"/>
      <c r="C310" s="22"/>
      <c r="D310" s="22"/>
      <c r="E310" s="29"/>
    </row>
    <row r="311" spans="1:5">
      <c r="A311" s="22"/>
      <c r="B311" s="61"/>
      <c r="C311" s="22"/>
      <c r="D311" s="22"/>
      <c r="E311" s="29"/>
    </row>
    <row r="312" spans="1:5">
      <c r="A312" s="22"/>
      <c r="B312" s="61"/>
      <c r="C312" s="22"/>
      <c r="D312" s="22"/>
      <c r="E312" s="29"/>
    </row>
    <row r="313" spans="1:5">
      <c r="A313" s="22"/>
      <c r="B313" s="61"/>
      <c r="C313" s="22"/>
      <c r="D313" s="22"/>
      <c r="E313" s="29"/>
    </row>
    <row r="314" spans="1:5">
      <c r="A314" s="22"/>
      <c r="B314" s="61"/>
      <c r="C314" s="22"/>
      <c r="D314" s="22"/>
      <c r="E314" s="29"/>
    </row>
    <row r="315" spans="1:5">
      <c r="A315" s="22"/>
      <c r="B315" s="61"/>
      <c r="C315" s="22"/>
      <c r="D315" s="22"/>
      <c r="E315" s="29"/>
    </row>
    <row r="316" spans="1:5">
      <c r="A316" s="22"/>
      <c r="B316" s="61"/>
      <c r="C316" s="22"/>
      <c r="D316" s="22"/>
      <c r="E316" s="29"/>
    </row>
    <row r="317" spans="1:5">
      <c r="A317" s="22"/>
      <c r="B317" s="61"/>
      <c r="C317" s="22"/>
      <c r="D317" s="22"/>
      <c r="E317" s="29"/>
    </row>
    <row r="318" spans="1:5">
      <c r="A318" s="22"/>
      <c r="B318" s="61"/>
      <c r="C318" s="22"/>
      <c r="D318" s="22"/>
      <c r="E318" s="29"/>
    </row>
    <row r="319" spans="1:5">
      <c r="A319" s="22"/>
      <c r="B319" s="61"/>
      <c r="C319" s="22"/>
      <c r="D319" s="22"/>
      <c r="E319" s="29"/>
    </row>
    <row r="320" spans="1:5">
      <c r="A320" s="22"/>
      <c r="B320" s="61"/>
      <c r="C320" s="22"/>
      <c r="D320" s="22"/>
      <c r="E320" s="29"/>
    </row>
    <row r="321" spans="1:5">
      <c r="A321" s="22"/>
      <c r="B321" s="61"/>
      <c r="C321" s="22"/>
      <c r="D321" s="22"/>
      <c r="E321" s="29"/>
    </row>
    <row r="322" spans="1:5">
      <c r="A322" s="22"/>
      <c r="B322" s="61"/>
      <c r="C322" s="22"/>
      <c r="D322" s="22"/>
      <c r="E322" s="29"/>
    </row>
    <row r="323" spans="1:5">
      <c r="A323" s="22"/>
      <c r="B323" s="61"/>
      <c r="C323" s="22"/>
      <c r="D323" s="22"/>
      <c r="E323" s="29"/>
    </row>
    <row r="324" spans="1:5">
      <c r="A324" s="22"/>
      <c r="B324" s="61"/>
      <c r="C324" s="22"/>
      <c r="D324" s="22"/>
      <c r="E324" s="29"/>
    </row>
    <row r="325" spans="1:5">
      <c r="A325" s="22"/>
      <c r="B325" s="61"/>
      <c r="C325" s="22"/>
      <c r="D325" s="22"/>
      <c r="E325" s="29"/>
    </row>
    <row r="326" spans="1:5">
      <c r="A326" s="22"/>
      <c r="B326" s="61"/>
      <c r="C326" s="22"/>
      <c r="D326" s="22"/>
      <c r="E326" s="29"/>
    </row>
    <row r="327" spans="1:5">
      <c r="A327" s="22"/>
      <c r="B327" s="61"/>
      <c r="C327" s="22"/>
      <c r="D327" s="22"/>
      <c r="E327" s="29"/>
    </row>
    <row r="328" spans="1:5">
      <c r="A328" s="22"/>
      <c r="B328" s="61"/>
      <c r="C328" s="22"/>
      <c r="D328" s="22"/>
      <c r="E328" s="29"/>
    </row>
    <row r="329" spans="1:5">
      <c r="A329" s="22"/>
      <c r="B329" s="61"/>
      <c r="C329" s="22"/>
      <c r="D329" s="22"/>
      <c r="E329" s="29"/>
    </row>
    <row r="330" spans="1:5">
      <c r="A330" s="22"/>
      <c r="B330" s="61"/>
      <c r="C330" s="22"/>
      <c r="D330" s="22"/>
      <c r="E330" s="29"/>
    </row>
    <row r="331" spans="1:5">
      <c r="A331" s="22"/>
      <c r="B331" s="61"/>
      <c r="C331" s="22"/>
      <c r="D331" s="22"/>
      <c r="E331" s="29"/>
    </row>
    <row r="332" spans="1:5">
      <c r="A332" s="22"/>
      <c r="B332" s="61"/>
      <c r="C332" s="22"/>
      <c r="D332" s="22"/>
      <c r="E332" s="29"/>
    </row>
    <row r="333" spans="1:5">
      <c r="A333" s="22"/>
      <c r="B333" s="61"/>
      <c r="C333" s="22"/>
      <c r="D333" s="22"/>
      <c r="E333" s="29"/>
    </row>
    <row r="334" spans="1:5">
      <c r="A334" s="22"/>
      <c r="B334" s="61"/>
      <c r="C334" s="22"/>
      <c r="D334" s="22"/>
      <c r="E334" s="29"/>
    </row>
    <row r="335" spans="1:5">
      <c r="A335" s="22"/>
      <c r="B335" s="61"/>
      <c r="C335" s="22"/>
      <c r="D335" s="22"/>
      <c r="E335" s="29"/>
    </row>
    <row r="336" spans="1:5">
      <c r="A336" s="22"/>
      <c r="B336" s="61"/>
      <c r="C336" s="22"/>
      <c r="D336" s="22"/>
      <c r="E336" s="29"/>
    </row>
    <row r="337" spans="1:5">
      <c r="A337" s="22"/>
      <c r="B337" s="61"/>
      <c r="C337" s="22"/>
      <c r="D337" s="22"/>
      <c r="E337" s="29"/>
    </row>
    <row r="338" spans="1:5">
      <c r="A338" s="22"/>
      <c r="B338" s="61"/>
      <c r="C338" s="22"/>
      <c r="D338" s="22"/>
      <c r="E338" s="29"/>
    </row>
    <row r="339" spans="1:5">
      <c r="A339" s="22"/>
      <c r="B339" s="61"/>
      <c r="C339" s="22"/>
      <c r="D339" s="22"/>
      <c r="E339" s="29"/>
    </row>
    <row r="340" spans="1:5">
      <c r="A340" s="22"/>
      <c r="B340" s="61"/>
      <c r="C340" s="22"/>
      <c r="D340" s="22"/>
      <c r="E340" s="29"/>
    </row>
    <row r="341" spans="1:5">
      <c r="A341" s="22"/>
      <c r="B341" s="61"/>
      <c r="C341" s="22"/>
      <c r="D341" s="22"/>
      <c r="E341" s="29"/>
    </row>
    <row r="342" spans="1:5">
      <c r="A342" s="22"/>
      <c r="B342" s="61"/>
      <c r="C342" s="22"/>
      <c r="D342" s="22"/>
      <c r="E342" s="29"/>
    </row>
    <row r="343" spans="1:5">
      <c r="A343" s="22"/>
      <c r="B343" s="61"/>
      <c r="C343" s="22"/>
      <c r="D343" s="22"/>
      <c r="E343" s="29"/>
    </row>
    <row r="344" spans="1:5">
      <c r="A344" s="22"/>
      <c r="B344" s="61"/>
      <c r="C344" s="22"/>
      <c r="D344" s="22"/>
      <c r="E344" s="29"/>
    </row>
    <row r="345" spans="1:5">
      <c r="A345" s="22"/>
      <c r="B345" s="61"/>
      <c r="C345" s="22"/>
      <c r="D345" s="22"/>
      <c r="E345" s="29"/>
    </row>
    <row r="346" spans="1:5">
      <c r="A346" s="22"/>
      <c r="B346" s="61"/>
      <c r="C346" s="22"/>
      <c r="D346" s="22"/>
      <c r="E346" s="29"/>
    </row>
    <row r="347" spans="1:5">
      <c r="A347" s="22"/>
      <c r="B347" s="61"/>
      <c r="C347" s="22"/>
      <c r="D347" s="22"/>
      <c r="E347" s="29"/>
    </row>
    <row r="348" spans="1:5">
      <c r="A348" s="22"/>
      <c r="B348" s="61"/>
      <c r="C348" s="22"/>
      <c r="D348" s="22"/>
      <c r="E348" s="29"/>
    </row>
    <row r="349" spans="1:5">
      <c r="A349" s="22"/>
      <c r="B349" s="61"/>
      <c r="C349" s="22"/>
      <c r="D349" s="22"/>
      <c r="E349" s="29"/>
    </row>
    <row r="350" spans="1:5">
      <c r="A350" s="22"/>
      <c r="B350" s="61"/>
      <c r="C350" s="22"/>
      <c r="D350" s="22"/>
      <c r="E350" s="29"/>
    </row>
    <row r="351" spans="1:5">
      <c r="A351" s="22"/>
      <c r="B351" s="61"/>
      <c r="C351" s="22"/>
      <c r="D351" s="22"/>
      <c r="E351" s="29"/>
    </row>
    <row r="352" spans="1:5">
      <c r="A352" s="22"/>
      <c r="B352" s="61"/>
      <c r="C352" s="22"/>
      <c r="D352" s="22"/>
      <c r="E352" s="29"/>
    </row>
    <row r="353" spans="1:5">
      <c r="A353" s="22"/>
      <c r="B353" s="61"/>
      <c r="C353" s="22"/>
      <c r="D353" s="22"/>
      <c r="E353" s="29"/>
    </row>
    <row r="354" spans="1:5">
      <c r="A354" s="22"/>
      <c r="B354" s="61"/>
      <c r="C354" s="22"/>
      <c r="D354" s="22"/>
      <c r="E354" s="29"/>
    </row>
    <row r="355" spans="1:5">
      <c r="A355" s="22"/>
      <c r="B355" s="61"/>
      <c r="C355" s="22"/>
      <c r="D355" s="22"/>
      <c r="E355" s="29"/>
    </row>
    <row r="356" spans="1:5">
      <c r="A356" s="22"/>
      <c r="B356" s="61"/>
      <c r="C356" s="22"/>
      <c r="D356" s="22"/>
      <c r="E356" s="29"/>
    </row>
    <row r="357" spans="1:5">
      <c r="A357" s="22"/>
      <c r="B357" s="61"/>
      <c r="C357" s="22"/>
      <c r="D357" s="22"/>
      <c r="E357" s="29"/>
    </row>
    <row r="358" spans="1:5">
      <c r="A358" s="22"/>
      <c r="B358" s="61"/>
      <c r="C358" s="22"/>
      <c r="D358" s="22"/>
      <c r="E358" s="29"/>
    </row>
    <row r="359" spans="1:5">
      <c r="A359" s="22"/>
      <c r="B359" s="61"/>
      <c r="C359" s="22"/>
      <c r="D359" s="22"/>
      <c r="E359" s="29"/>
    </row>
    <row r="360" spans="1:5">
      <c r="A360" s="22"/>
      <c r="B360" s="61"/>
      <c r="C360" s="22"/>
      <c r="D360" s="22"/>
      <c r="E360" s="29"/>
    </row>
    <row r="361" spans="1:5">
      <c r="A361" s="25"/>
      <c r="B361" s="61"/>
      <c r="C361" s="22"/>
      <c r="D361" s="22"/>
      <c r="E361" s="29"/>
    </row>
    <row r="362" spans="1:5">
      <c r="A362" s="25"/>
      <c r="B362" s="61"/>
      <c r="C362" s="22"/>
      <c r="D362" s="22"/>
      <c r="E362" s="29"/>
    </row>
    <row r="363" spans="2:5">
      <c r="B363" s="61"/>
      <c r="C363" s="22"/>
      <c r="D363" s="22"/>
      <c r="E363" s="29"/>
    </row>
    <row r="364" spans="2:5">
      <c r="B364" s="61"/>
      <c r="C364" s="22"/>
      <c r="D364" s="22"/>
      <c r="E364" s="29"/>
    </row>
    <row r="365" spans="2:5">
      <c r="B365" s="61"/>
      <c r="C365" s="22"/>
      <c r="D365" s="22"/>
      <c r="E365" s="29"/>
    </row>
    <row r="366" spans="2:5">
      <c r="B366" s="61"/>
      <c r="C366" s="22"/>
      <c r="D366" s="22"/>
      <c r="E366" s="29"/>
    </row>
    <row r="367" spans="2:5">
      <c r="B367" s="61"/>
      <c r="C367" s="22"/>
      <c r="D367" s="22"/>
      <c r="E367" s="29"/>
    </row>
    <row r="368" spans="2:5">
      <c r="B368" s="61"/>
      <c r="C368" s="22"/>
      <c r="D368" s="22"/>
      <c r="E368" s="29"/>
    </row>
    <row r="369" spans="2:5">
      <c r="B369" s="61"/>
      <c r="C369" s="22"/>
      <c r="D369" s="22"/>
      <c r="E369" s="29"/>
    </row>
    <row r="370" spans="2:5">
      <c r="B370" s="61"/>
      <c r="C370" s="22"/>
      <c r="D370" s="22"/>
      <c r="E370" s="29"/>
    </row>
    <row r="371" spans="2:5">
      <c r="B371" s="61"/>
      <c r="C371" s="22"/>
      <c r="D371" s="22"/>
      <c r="E371" s="29"/>
    </row>
    <row r="372" spans="2:5">
      <c r="B372" s="61"/>
      <c r="C372" s="22"/>
      <c r="D372" s="22"/>
      <c r="E372" s="29"/>
    </row>
    <row r="373" spans="2:5">
      <c r="B373" s="61"/>
      <c r="C373" s="22"/>
      <c r="D373" s="22"/>
      <c r="E373" s="29"/>
    </row>
    <row r="374" spans="2:5">
      <c r="B374" s="61"/>
      <c r="C374" s="22"/>
      <c r="D374" s="22"/>
      <c r="E374" s="29"/>
    </row>
    <row r="375" spans="2:5">
      <c r="B375" s="61"/>
      <c r="C375" s="22"/>
      <c r="D375" s="22"/>
      <c r="E375" s="29"/>
    </row>
    <row r="376" spans="2:5">
      <c r="B376" s="61"/>
      <c r="C376" s="22"/>
      <c r="D376" s="22"/>
      <c r="E376" s="29"/>
    </row>
    <row r="377" spans="2:5">
      <c r="B377" s="61"/>
      <c r="C377" s="22"/>
      <c r="D377" s="22"/>
      <c r="E377" s="29"/>
    </row>
    <row r="378" spans="2:5">
      <c r="B378" s="61"/>
      <c r="C378" s="22"/>
      <c r="D378" s="22"/>
      <c r="E378" s="29"/>
    </row>
    <row r="379" spans="2:5">
      <c r="B379" s="61"/>
      <c r="C379" s="22"/>
      <c r="D379" s="22"/>
      <c r="E379" s="29"/>
    </row>
    <row r="380" spans="2:5">
      <c r="B380" s="61"/>
      <c r="C380" s="22"/>
      <c r="D380" s="22"/>
      <c r="E380" s="29"/>
    </row>
    <row r="381" spans="2:5">
      <c r="B381" s="61"/>
      <c r="C381" s="22"/>
      <c r="D381" s="22"/>
      <c r="E381" s="29"/>
    </row>
    <row r="382" spans="2:5">
      <c r="B382" s="61"/>
      <c r="C382" s="22"/>
      <c r="D382" s="22"/>
      <c r="E382" s="29"/>
    </row>
    <row r="383" spans="2:5">
      <c r="B383" s="61"/>
      <c r="C383" s="22"/>
      <c r="D383" s="22"/>
      <c r="E383" s="29"/>
    </row>
    <row r="384" spans="2:5">
      <c r="B384" s="61"/>
      <c r="C384" s="22"/>
      <c r="D384" s="22"/>
      <c r="E384" s="29"/>
    </row>
    <row r="385" spans="2:5">
      <c r="B385" s="61"/>
      <c r="C385" s="22"/>
      <c r="D385" s="22"/>
      <c r="E385" s="29"/>
    </row>
    <row r="386" spans="2:5">
      <c r="B386" s="61"/>
      <c r="C386" s="22"/>
      <c r="D386" s="22"/>
      <c r="E386" s="29"/>
    </row>
    <row r="387" spans="2:5">
      <c r="B387" s="61"/>
      <c r="C387" s="22"/>
      <c r="D387" s="22"/>
      <c r="E387" s="29"/>
    </row>
    <row r="388" spans="2:5">
      <c r="B388" s="61"/>
      <c r="C388" s="22"/>
      <c r="D388" s="22"/>
      <c r="E388" s="29"/>
    </row>
    <row r="389" spans="2:5">
      <c r="B389" s="61"/>
      <c r="C389" s="22"/>
      <c r="D389" s="22"/>
      <c r="E389" s="29"/>
    </row>
    <row r="390" spans="2:5">
      <c r="B390" s="61"/>
      <c r="C390" s="22"/>
      <c r="D390" s="22"/>
      <c r="E390" s="29"/>
    </row>
    <row r="391" spans="2:5">
      <c r="B391" s="61"/>
      <c r="C391" s="22"/>
      <c r="D391" s="22"/>
      <c r="E391" s="29"/>
    </row>
    <row r="392" spans="2:5">
      <c r="B392" s="61"/>
      <c r="C392" s="22"/>
      <c r="D392" s="22"/>
      <c r="E392" s="29"/>
    </row>
    <row r="393" spans="2:5">
      <c r="B393" s="61"/>
      <c r="C393" s="22"/>
      <c r="D393" s="22"/>
      <c r="E393" s="29"/>
    </row>
    <row r="394" spans="2:5">
      <c r="B394" s="61"/>
      <c r="C394" s="22"/>
      <c r="D394" s="22"/>
      <c r="E394" s="29"/>
    </row>
    <row r="395" spans="2:5">
      <c r="B395" s="61"/>
      <c r="C395" s="22"/>
      <c r="D395" s="22"/>
      <c r="E395" s="29"/>
    </row>
    <row r="396" spans="2:5">
      <c r="B396" s="61"/>
      <c r="C396" s="22"/>
      <c r="D396" s="22"/>
      <c r="E396" s="29"/>
    </row>
    <row r="397" spans="2:5">
      <c r="B397" s="61"/>
      <c r="C397" s="22"/>
      <c r="D397" s="22"/>
      <c r="E397" s="29"/>
    </row>
    <row r="398" spans="2:5">
      <c r="B398" s="61"/>
      <c r="C398" s="22"/>
      <c r="D398" s="22"/>
      <c r="E398" s="29"/>
    </row>
    <row r="399" spans="2:5">
      <c r="B399" s="61"/>
      <c r="C399" s="22"/>
      <c r="D399" s="22"/>
      <c r="E399" s="29"/>
    </row>
    <row r="400" spans="2:5">
      <c r="B400" s="61"/>
      <c r="C400" s="22"/>
      <c r="D400" s="22"/>
      <c r="E400" s="29"/>
    </row>
    <row r="401" spans="2:5">
      <c r="B401" s="61"/>
      <c r="C401" s="22"/>
      <c r="D401" s="22"/>
      <c r="E401" s="29"/>
    </row>
    <row r="402" spans="2:5">
      <c r="B402" s="61"/>
      <c r="C402" s="22"/>
      <c r="D402" s="22"/>
      <c r="E402" s="29"/>
    </row>
    <row r="403" spans="2:5">
      <c r="B403" s="61"/>
      <c r="C403" s="22"/>
      <c r="D403" s="22"/>
      <c r="E403" s="29"/>
    </row>
    <row r="404" spans="2:5">
      <c r="B404" s="61"/>
      <c r="C404" s="22"/>
      <c r="D404" s="22"/>
      <c r="E404" s="29"/>
    </row>
    <row r="405" spans="2:5">
      <c r="B405" s="61"/>
      <c r="C405" s="22"/>
      <c r="D405" s="22"/>
      <c r="E405" s="29"/>
    </row>
    <row r="406" spans="2:5">
      <c r="B406" s="61"/>
      <c r="C406" s="22"/>
      <c r="D406" s="22"/>
      <c r="E406" s="29"/>
    </row>
    <row r="407" spans="2:5">
      <c r="B407" s="61"/>
      <c r="C407" s="22"/>
      <c r="D407" s="22"/>
      <c r="E407" s="29"/>
    </row>
    <row r="408" spans="2:5">
      <c r="B408" s="61"/>
      <c r="C408" s="22"/>
      <c r="D408" s="22"/>
      <c r="E408" s="29"/>
    </row>
    <row r="409" spans="2:5">
      <c r="B409" s="61"/>
      <c r="C409" s="22"/>
      <c r="D409" s="22"/>
      <c r="E409" s="29"/>
    </row>
    <row r="410" spans="2:5">
      <c r="B410" s="61"/>
      <c r="C410" s="22"/>
      <c r="D410" s="22"/>
      <c r="E410" s="29"/>
    </row>
    <row r="411" spans="2:5">
      <c r="B411" s="61"/>
      <c r="C411" s="22"/>
      <c r="D411" s="22"/>
      <c r="E411" s="29"/>
    </row>
    <row r="412" spans="2:5">
      <c r="B412" s="61"/>
      <c r="C412" s="22"/>
      <c r="D412" s="22"/>
      <c r="E412" s="29"/>
    </row>
    <row r="413" spans="2:5">
      <c r="B413" s="61"/>
      <c r="C413" s="22"/>
      <c r="D413" s="22"/>
      <c r="E413" s="29"/>
    </row>
    <row r="414" spans="2:5">
      <c r="B414" s="61"/>
      <c r="C414" s="22"/>
      <c r="D414" s="22"/>
      <c r="E414" s="29"/>
    </row>
    <row r="415" spans="2:5">
      <c r="B415" s="61"/>
      <c r="C415" s="22"/>
      <c r="D415" s="22"/>
      <c r="E415" s="29"/>
    </row>
    <row r="416" spans="2:5">
      <c r="B416" s="61"/>
      <c r="C416" s="22"/>
      <c r="D416" s="22"/>
      <c r="E416" s="29"/>
    </row>
    <row r="417" spans="2:4">
      <c r="B417" s="61"/>
      <c r="C417" s="22"/>
      <c r="D417" s="22"/>
    </row>
    <row r="418" spans="2:4">
      <c r="B418" s="61"/>
      <c r="C418" s="22"/>
      <c r="D418" s="22"/>
    </row>
    <row r="419" spans="2:4">
      <c r="B419" s="61"/>
      <c r="C419" s="22"/>
      <c r="D419" s="22"/>
    </row>
    <row r="420" spans="2:4">
      <c r="B420" s="61"/>
      <c r="C420" s="22"/>
      <c r="D420" s="22"/>
    </row>
    <row r="421" spans="2:4">
      <c r="B421" s="61"/>
      <c r="C421" s="22"/>
      <c r="D421" s="22"/>
    </row>
    <row r="422" spans="2:4">
      <c r="B422" s="61"/>
      <c r="C422" s="22"/>
      <c r="D422" s="22"/>
    </row>
    <row r="423" spans="2:4">
      <c r="B423" s="61"/>
      <c r="C423" s="22"/>
      <c r="D423" s="22"/>
    </row>
    <row r="424" spans="2:4">
      <c r="B424" s="61"/>
      <c r="C424" s="22"/>
      <c r="D424" s="22"/>
    </row>
    <row r="425" spans="2:4">
      <c r="B425" s="61"/>
      <c r="C425" s="22"/>
      <c r="D425" s="22"/>
    </row>
    <row r="426" spans="2:4">
      <c r="B426" s="61"/>
      <c r="C426" s="22"/>
      <c r="D426" s="22"/>
    </row>
    <row r="427" spans="2:4">
      <c r="B427" s="61"/>
      <c r="C427" s="22"/>
      <c r="D427" s="22"/>
    </row>
    <row r="428" spans="2:4">
      <c r="B428" s="61"/>
      <c r="C428" s="22"/>
      <c r="D428" s="22"/>
    </row>
    <row r="429" spans="2:4">
      <c r="B429" s="61"/>
      <c r="C429" s="22"/>
      <c r="D429" s="22"/>
    </row>
    <row r="430" spans="2:4">
      <c r="B430" s="61"/>
      <c r="C430" s="22"/>
      <c r="D430" s="22"/>
    </row>
    <row r="431" spans="2:4">
      <c r="B431" s="61"/>
      <c r="C431" s="22"/>
      <c r="D431" s="22"/>
    </row>
    <row r="432" spans="2:4">
      <c r="B432" s="61"/>
      <c r="C432" s="22"/>
      <c r="D432" s="22"/>
    </row>
    <row r="433" spans="2:4">
      <c r="B433" s="61"/>
      <c r="C433" s="22"/>
      <c r="D433" s="22"/>
    </row>
    <row r="434" spans="2:4">
      <c r="B434" s="61"/>
      <c r="C434" s="22"/>
      <c r="D434" s="22"/>
    </row>
    <row r="435" spans="2:4">
      <c r="B435" s="61"/>
      <c r="C435" s="22"/>
      <c r="D435" s="22"/>
    </row>
    <row r="436" spans="2:4">
      <c r="B436" s="61"/>
      <c r="C436" s="22"/>
      <c r="D436" s="22"/>
    </row>
    <row r="437" spans="2:4">
      <c r="B437" s="61"/>
      <c r="C437" s="22"/>
      <c r="D437" s="22"/>
    </row>
    <row r="438" spans="2:4">
      <c r="B438" s="61"/>
      <c r="C438" s="22"/>
      <c r="D438" s="22"/>
    </row>
    <row r="439" spans="2:4">
      <c r="B439" s="61"/>
      <c r="C439" s="22"/>
      <c r="D439" s="22"/>
    </row>
    <row r="440" spans="2:4">
      <c r="B440" s="61"/>
      <c r="C440" s="22"/>
      <c r="D440" s="22"/>
    </row>
    <row r="441" spans="2:4">
      <c r="B441" s="61"/>
      <c r="C441" s="22"/>
      <c r="D441" s="22"/>
    </row>
    <row r="442" spans="2:4">
      <c r="B442" s="61"/>
      <c r="C442" s="22"/>
      <c r="D442" s="22"/>
    </row>
    <row r="443" spans="2:4">
      <c r="B443" s="61"/>
      <c r="C443" s="22"/>
      <c r="D443" s="22"/>
    </row>
    <row r="444" spans="2:4">
      <c r="B444" s="61"/>
      <c r="C444" s="22"/>
      <c r="D444" s="22"/>
    </row>
    <row r="445" spans="2:4">
      <c r="B445" s="61"/>
      <c r="C445" s="22"/>
      <c r="D445" s="22"/>
    </row>
    <row r="446" spans="2:4">
      <c r="B446" s="61"/>
      <c r="C446" s="22"/>
      <c r="D446" s="22"/>
    </row>
    <row r="447" spans="2:4">
      <c r="B447" s="61"/>
      <c r="C447" s="22"/>
      <c r="D447" s="22"/>
    </row>
    <row r="448" spans="2:4">
      <c r="B448" s="61"/>
      <c r="C448" s="22"/>
      <c r="D448" s="22"/>
    </row>
    <row r="449" spans="2:4">
      <c r="B449" s="61"/>
      <c r="C449" s="22"/>
      <c r="D449" s="22"/>
    </row>
    <row r="450" spans="2:4">
      <c r="B450" s="61"/>
      <c r="C450" s="22"/>
      <c r="D450" s="22"/>
    </row>
    <row r="451" spans="2:4">
      <c r="B451" s="61"/>
      <c r="C451" s="22"/>
      <c r="D451" s="22"/>
    </row>
    <row r="452" spans="2:4">
      <c r="B452" s="61"/>
      <c r="C452" s="22"/>
      <c r="D452" s="22"/>
    </row>
    <row r="453" spans="2:4">
      <c r="B453" s="61"/>
      <c r="C453" s="22"/>
      <c r="D453" s="22"/>
    </row>
    <row r="454" spans="2:4">
      <c r="B454" s="61"/>
      <c r="C454" s="22"/>
      <c r="D454" s="22"/>
    </row>
    <row r="455" spans="2:4">
      <c r="B455" s="61"/>
      <c r="C455" s="22"/>
      <c r="D455" s="22"/>
    </row>
    <row r="456" spans="2:4">
      <c r="B456" s="61"/>
      <c r="C456" s="22"/>
      <c r="D456" s="22"/>
    </row>
    <row r="457" spans="2:4">
      <c r="B457" s="61"/>
      <c r="C457" s="22"/>
      <c r="D457" s="22"/>
    </row>
    <row r="458" spans="2:4">
      <c r="B458" s="61"/>
      <c r="C458" s="22"/>
      <c r="D458" s="22"/>
    </row>
    <row r="459" spans="2:4">
      <c r="B459" s="61"/>
      <c r="C459" s="22"/>
      <c r="D459" s="22"/>
    </row>
    <row r="460" spans="2:4">
      <c r="B460" s="61"/>
      <c r="C460" s="22"/>
      <c r="D460" s="22"/>
    </row>
    <row r="461" spans="2:4">
      <c r="B461" s="61"/>
      <c r="C461" s="22"/>
      <c r="D461" s="22"/>
    </row>
    <row r="462" spans="2:4">
      <c r="B462" s="61"/>
      <c r="C462" s="22"/>
      <c r="D462" s="22"/>
    </row>
    <row r="463" spans="2:4">
      <c r="B463" s="61"/>
      <c r="C463" s="22"/>
      <c r="D463" s="22"/>
    </row>
    <row r="464" spans="2:4">
      <c r="B464" s="61"/>
      <c r="C464" s="22"/>
      <c r="D464" s="22"/>
    </row>
    <row r="465" spans="2:4">
      <c r="B465" s="61"/>
      <c r="C465" s="22"/>
      <c r="D465" s="22"/>
    </row>
    <row r="466" spans="2:4">
      <c r="B466" s="61"/>
      <c r="C466" s="22"/>
      <c r="D466" s="22"/>
    </row>
    <row r="467" spans="2:4">
      <c r="B467" s="61"/>
      <c r="C467" s="22"/>
      <c r="D467" s="22"/>
    </row>
    <row r="468" spans="2:4">
      <c r="B468" s="61"/>
      <c r="C468" s="22"/>
      <c r="D468" s="22"/>
    </row>
    <row r="469" spans="2:4">
      <c r="B469" s="61"/>
      <c r="C469" s="22"/>
      <c r="D469" s="22"/>
    </row>
    <row r="470" spans="2:4">
      <c r="B470" s="61"/>
      <c r="C470" s="22"/>
      <c r="D470" s="22"/>
    </row>
    <row r="471" spans="2:4">
      <c r="B471" s="61"/>
      <c r="C471" s="22"/>
      <c r="D471" s="22"/>
    </row>
    <row r="472" spans="2:4">
      <c r="B472" s="61"/>
      <c r="C472" s="22"/>
      <c r="D472" s="22"/>
    </row>
    <row r="473" spans="2:4">
      <c r="B473" s="61"/>
      <c r="C473" s="22"/>
      <c r="D473" s="22"/>
    </row>
    <row r="474" spans="2:4">
      <c r="B474" s="61"/>
      <c r="C474" s="22"/>
      <c r="D474" s="22"/>
    </row>
    <row r="475" spans="2:4">
      <c r="B475" s="61"/>
      <c r="C475" s="22"/>
      <c r="D475" s="22"/>
    </row>
    <row r="476" spans="2:4">
      <c r="B476" s="61"/>
      <c r="C476" s="22"/>
      <c r="D476" s="22"/>
    </row>
    <row r="477" spans="2:4">
      <c r="B477" s="61"/>
      <c r="C477" s="22"/>
      <c r="D477" s="22"/>
    </row>
    <row r="478" spans="2:4">
      <c r="B478" s="61"/>
      <c r="C478" s="22"/>
      <c r="D478" s="22"/>
    </row>
    <row r="479" spans="2:4">
      <c r="B479" s="61"/>
      <c r="C479" s="22"/>
      <c r="D479" s="22"/>
    </row>
    <row r="480" spans="2:4">
      <c r="B480" s="61"/>
      <c r="C480" s="22"/>
      <c r="D480" s="22"/>
    </row>
    <row r="481" spans="2:4">
      <c r="B481" s="61"/>
      <c r="C481" s="22"/>
      <c r="D481" s="22"/>
    </row>
    <row r="482" spans="2:4">
      <c r="B482" s="61"/>
      <c r="C482" s="22"/>
      <c r="D482" s="22"/>
    </row>
    <row r="483" spans="2:4">
      <c r="B483" s="61"/>
      <c r="C483" s="22"/>
      <c r="D483" s="22"/>
    </row>
    <row r="484" spans="2:4">
      <c r="B484" s="61"/>
      <c r="C484" s="22"/>
      <c r="D484" s="22"/>
    </row>
    <row r="485" spans="2:4">
      <c r="B485" s="61"/>
      <c r="C485" s="22"/>
      <c r="D485" s="22"/>
    </row>
    <row r="486" spans="2:4">
      <c r="B486" s="61"/>
      <c r="C486" s="22"/>
      <c r="D486" s="22"/>
    </row>
    <row r="487" spans="2:4">
      <c r="B487" s="61"/>
      <c r="C487" s="22"/>
      <c r="D487" s="22"/>
    </row>
    <row r="488" spans="2:4">
      <c r="B488" s="61"/>
      <c r="C488" s="22"/>
      <c r="D488" s="22"/>
    </row>
    <row r="489" spans="2:4">
      <c r="B489" s="61"/>
      <c r="C489" s="22"/>
      <c r="D489" s="22"/>
    </row>
    <row r="490" spans="2:4">
      <c r="B490" s="61"/>
      <c r="C490" s="22"/>
      <c r="D490" s="22"/>
    </row>
    <row r="491" spans="2:4">
      <c r="B491" s="61"/>
      <c r="C491" s="22"/>
      <c r="D491" s="22"/>
    </row>
    <row r="492" spans="2:4">
      <c r="B492" s="61"/>
      <c r="C492" s="22"/>
      <c r="D492" s="22"/>
    </row>
    <row r="493" spans="2:4">
      <c r="B493" s="61"/>
      <c r="C493" s="22"/>
      <c r="D493" s="22"/>
    </row>
    <row r="494" spans="2:4">
      <c r="B494" s="61"/>
      <c r="C494" s="22"/>
      <c r="D494" s="22"/>
    </row>
    <row r="495" spans="2:4">
      <c r="B495" s="61"/>
      <c r="C495" s="22"/>
      <c r="D495" s="22"/>
    </row>
    <row r="496" spans="2:4">
      <c r="B496" s="61"/>
      <c r="C496" s="22"/>
      <c r="D496" s="22"/>
    </row>
    <row r="497" spans="2:4">
      <c r="B497" s="61"/>
      <c r="C497" s="22"/>
      <c r="D497" s="22"/>
    </row>
    <row r="498" spans="2:4">
      <c r="B498" s="61"/>
      <c r="C498" s="22"/>
      <c r="D498" s="22"/>
    </row>
    <row r="499" spans="2:4">
      <c r="B499" s="61"/>
      <c r="C499" s="22"/>
      <c r="D499" s="22"/>
    </row>
    <row r="500" spans="2:4">
      <c r="B500" s="61"/>
      <c r="C500" s="22"/>
      <c r="D500" s="22"/>
    </row>
    <row r="501" spans="2:4">
      <c r="B501" s="61"/>
      <c r="C501" s="22"/>
      <c r="D501" s="22"/>
    </row>
    <row r="502" spans="2:4">
      <c r="B502" s="61"/>
      <c r="C502" s="22"/>
      <c r="D502" s="22"/>
    </row>
    <row r="503" spans="2:4">
      <c r="B503" s="61"/>
      <c r="C503" s="22"/>
      <c r="D503" s="22"/>
    </row>
    <row r="504" spans="2:4">
      <c r="B504" s="61"/>
      <c r="C504" s="22"/>
      <c r="D504" s="22"/>
    </row>
    <row r="505" spans="2:4">
      <c r="B505" s="61"/>
      <c r="C505" s="22"/>
      <c r="D505" s="22"/>
    </row>
    <row r="506" spans="2:4">
      <c r="B506" s="61"/>
      <c r="C506" s="22"/>
      <c r="D506" s="22"/>
    </row>
    <row r="507" spans="2:4">
      <c r="B507" s="61"/>
      <c r="C507" s="22"/>
      <c r="D507" s="22"/>
    </row>
    <row r="508" spans="2:4">
      <c r="B508" s="61"/>
      <c r="C508" s="22"/>
      <c r="D508" s="22"/>
    </row>
    <row r="509" spans="2:4">
      <c r="B509" s="61"/>
      <c r="C509" s="22"/>
      <c r="D509" s="22"/>
    </row>
    <row r="510" spans="2:4">
      <c r="B510" s="61"/>
      <c r="C510" s="22"/>
      <c r="D510" s="22"/>
    </row>
    <row r="511" spans="2:4">
      <c r="B511" s="61"/>
      <c r="C511" s="22"/>
      <c r="D511" s="22"/>
    </row>
    <row r="512" spans="2:4">
      <c r="B512" s="61"/>
      <c r="C512" s="22"/>
      <c r="D512" s="22"/>
    </row>
    <row r="513" spans="2:4">
      <c r="B513" s="61"/>
      <c r="C513" s="22"/>
      <c r="D513" s="22"/>
    </row>
    <row r="514" spans="2:4">
      <c r="B514" s="61"/>
      <c r="C514" s="22"/>
      <c r="D514" s="22"/>
    </row>
    <row r="515" spans="2:4">
      <c r="B515" s="61"/>
      <c r="C515" s="22"/>
      <c r="D515" s="22"/>
    </row>
    <row r="516" spans="2:4">
      <c r="B516" s="61"/>
      <c r="C516" s="22"/>
      <c r="D516" s="22"/>
    </row>
    <row r="517" spans="2:4">
      <c r="B517" s="61"/>
      <c r="C517" s="22"/>
      <c r="D517" s="22"/>
    </row>
    <row r="518" spans="2:4">
      <c r="B518" s="61"/>
      <c r="C518" s="22"/>
      <c r="D518" s="22"/>
    </row>
    <row r="519" spans="2:4">
      <c r="B519" s="61"/>
      <c r="C519" s="22"/>
      <c r="D519" s="22"/>
    </row>
    <row r="520" spans="2:4">
      <c r="B520" s="61"/>
      <c r="C520" s="22"/>
      <c r="D520" s="22"/>
    </row>
    <row r="521" spans="2:4">
      <c r="B521" s="61"/>
      <c r="C521" s="22"/>
      <c r="D521" s="22"/>
    </row>
    <row r="522" spans="2:4">
      <c r="B522" s="61"/>
      <c r="C522" s="22"/>
      <c r="D522" s="22"/>
    </row>
    <row r="523" spans="2:4">
      <c r="B523" s="61"/>
      <c r="C523" s="22"/>
      <c r="D523" s="22"/>
    </row>
    <row r="524" spans="2:4">
      <c r="B524" s="61"/>
      <c r="C524" s="22"/>
      <c r="D524" s="22"/>
    </row>
    <row r="525" spans="2:4">
      <c r="B525" s="61"/>
      <c r="C525" s="22"/>
      <c r="D525" s="22"/>
    </row>
    <row r="526" spans="2:4">
      <c r="B526" s="61"/>
      <c r="C526" s="22"/>
      <c r="D526" s="22"/>
    </row>
    <row r="527" spans="2:4">
      <c r="B527" s="61"/>
      <c r="C527" s="22"/>
      <c r="D527" s="22"/>
    </row>
    <row r="528" spans="2:4">
      <c r="B528" s="61"/>
      <c r="C528" s="22"/>
      <c r="D528" s="22"/>
    </row>
    <row r="529" spans="2:4">
      <c r="B529" s="61"/>
      <c r="C529" s="22"/>
      <c r="D529" s="22"/>
    </row>
    <row r="530" spans="2:4">
      <c r="B530" s="61"/>
      <c r="C530" s="22"/>
      <c r="D530" s="22"/>
    </row>
    <row r="531" spans="2:4">
      <c r="B531" s="61"/>
      <c r="C531" s="22"/>
      <c r="D531" s="22"/>
    </row>
    <row r="532" spans="2:4">
      <c r="B532" s="61"/>
      <c r="C532" s="22"/>
      <c r="D532" s="22"/>
    </row>
    <row r="533" spans="2:4">
      <c r="B533" s="61"/>
      <c r="C533" s="22"/>
      <c r="D533" s="22"/>
    </row>
    <row r="534" spans="2:4">
      <c r="B534" s="61"/>
      <c r="C534" s="22"/>
      <c r="D534" s="22"/>
    </row>
    <row r="535" spans="2:4">
      <c r="B535" s="61"/>
      <c r="C535" s="22"/>
      <c r="D535" s="22"/>
    </row>
    <row r="536" spans="2:4">
      <c r="B536" s="61"/>
      <c r="C536" s="22"/>
      <c r="D536" s="22"/>
    </row>
    <row r="537" spans="2:3">
      <c r="B537" s="61"/>
      <c r="C537" s="22"/>
    </row>
    <row r="538" spans="2:3">
      <c r="B538" s="61"/>
      <c r="C538" s="22"/>
    </row>
    <row r="539" spans="2:3">
      <c r="B539" s="61"/>
      <c r="C539" s="22"/>
    </row>
    <row r="540" spans="2:3">
      <c r="B540" s="61"/>
      <c r="C540" s="22"/>
    </row>
    <row r="541" spans="2:3">
      <c r="B541" s="61"/>
      <c r="C541" s="22"/>
    </row>
    <row r="542" spans="2:3">
      <c r="B542" s="61"/>
      <c r="C542" s="22"/>
    </row>
    <row r="543" spans="2:3">
      <c r="B543" s="61"/>
      <c r="C543" s="22"/>
    </row>
    <row r="544" spans="2:3">
      <c r="B544" s="61"/>
      <c r="C544" s="22"/>
    </row>
    <row r="545" spans="2:3">
      <c r="B545" s="61"/>
      <c r="C545" s="22"/>
    </row>
    <row r="546" spans="2:3">
      <c r="B546" s="61"/>
      <c r="C546" s="22"/>
    </row>
    <row r="547" spans="2:3">
      <c r="B547" s="61"/>
      <c r="C547" s="22"/>
    </row>
    <row r="548" spans="2:3">
      <c r="B548" s="61"/>
      <c r="C548" s="22"/>
    </row>
    <row r="549" spans="2:3">
      <c r="B549" s="61"/>
      <c r="C549" s="22"/>
    </row>
    <row r="550" spans="2:3">
      <c r="B550" s="61"/>
      <c r="C550" s="22"/>
    </row>
    <row r="551" spans="2:3">
      <c r="B551" s="61"/>
      <c r="C551" s="22"/>
    </row>
    <row r="552" spans="2:3">
      <c r="B552" s="61"/>
      <c r="C552" s="22"/>
    </row>
    <row r="553" spans="2:3">
      <c r="B553" s="61"/>
      <c r="C553" s="22"/>
    </row>
    <row r="554" spans="2:3">
      <c r="B554" s="61"/>
      <c r="C554" s="22"/>
    </row>
    <row r="555" spans="2:3">
      <c r="B555" s="61"/>
      <c r="C555" s="22"/>
    </row>
    <row r="556" spans="2:3">
      <c r="B556" s="61"/>
      <c r="C556" s="22"/>
    </row>
    <row r="557" spans="2:3">
      <c r="B557" s="61"/>
      <c r="C557" s="22"/>
    </row>
    <row r="558" spans="2:3">
      <c r="B558" s="61"/>
      <c r="C558" s="22"/>
    </row>
    <row r="559" spans="2:3">
      <c r="B559" s="61"/>
      <c r="C559" s="22"/>
    </row>
    <row r="560" spans="2:3">
      <c r="B560" s="61"/>
      <c r="C560" s="22"/>
    </row>
    <row r="561" spans="2:3">
      <c r="B561" s="61"/>
      <c r="C561" s="22"/>
    </row>
    <row r="562" spans="2:3">
      <c r="B562" s="61"/>
      <c r="C562" s="22"/>
    </row>
    <row r="563" spans="2:3">
      <c r="B563" s="61"/>
      <c r="C563" s="22"/>
    </row>
    <row r="564" spans="2:3">
      <c r="B564" s="61"/>
      <c r="C564" s="22"/>
    </row>
    <row r="565" spans="2:3">
      <c r="B565" s="61"/>
      <c r="C565" s="22"/>
    </row>
    <row r="566" spans="2:3">
      <c r="B566" s="61"/>
      <c r="C566" s="22"/>
    </row>
    <row r="567" spans="2:3">
      <c r="B567" s="61"/>
      <c r="C567" s="22"/>
    </row>
    <row r="568" spans="2:3">
      <c r="B568" s="61"/>
      <c r="C568" s="22"/>
    </row>
    <row r="569" spans="2:3">
      <c r="B569" s="61"/>
      <c r="C569" s="22"/>
    </row>
    <row r="570" spans="2:3">
      <c r="B570" s="61"/>
      <c r="C570" s="22"/>
    </row>
    <row r="571" spans="2:3">
      <c r="B571" s="61"/>
      <c r="C571" s="22"/>
    </row>
    <row r="572" spans="2:3">
      <c r="B572" s="61"/>
      <c r="C572" s="22"/>
    </row>
    <row r="573" spans="2:3">
      <c r="B573" s="61"/>
      <c r="C573" s="22"/>
    </row>
    <row r="574" spans="2:3">
      <c r="B574" s="61"/>
      <c r="C574" s="22"/>
    </row>
    <row r="575" spans="2:3">
      <c r="B575" s="61"/>
      <c r="C575" s="22"/>
    </row>
    <row r="576" spans="2:3">
      <c r="B576" s="61"/>
      <c r="C576" s="22"/>
    </row>
    <row r="577" spans="2:3">
      <c r="B577" s="61"/>
      <c r="C577" s="22"/>
    </row>
    <row r="578" spans="2:3">
      <c r="B578" s="61"/>
      <c r="C578" s="22"/>
    </row>
    <row r="579" spans="2:3">
      <c r="B579" s="61"/>
      <c r="C579" s="22"/>
    </row>
    <row r="580" spans="2:3">
      <c r="B580" s="61"/>
      <c r="C580" s="22"/>
    </row>
    <row r="581" spans="2:3">
      <c r="B581" s="61"/>
      <c r="C581" s="22"/>
    </row>
    <row r="582" spans="2:3">
      <c r="B582" s="61"/>
      <c r="C582" s="22"/>
    </row>
    <row r="583" spans="2:3">
      <c r="B583" s="61"/>
      <c r="C583" s="22"/>
    </row>
    <row r="584" spans="2:3">
      <c r="B584" s="61"/>
      <c r="C584" s="22"/>
    </row>
    <row r="585" spans="2:3">
      <c r="B585" s="61"/>
      <c r="C585" s="22"/>
    </row>
    <row r="586" spans="2:3">
      <c r="B586" s="61"/>
      <c r="C586" s="22"/>
    </row>
    <row r="587" spans="2:3">
      <c r="B587" s="61"/>
      <c r="C587" s="22"/>
    </row>
    <row r="588" spans="2:3">
      <c r="B588" s="61"/>
      <c r="C588" s="22"/>
    </row>
    <row r="589" spans="2:3">
      <c r="B589" s="61"/>
      <c r="C589" s="22"/>
    </row>
    <row r="590" spans="2:3">
      <c r="B590" s="61"/>
      <c r="C590" s="22"/>
    </row>
    <row r="591" spans="2:3">
      <c r="B591" s="61"/>
      <c r="C591" s="22"/>
    </row>
    <row r="592" spans="2:3">
      <c r="B592" s="61"/>
      <c r="C592" s="22"/>
    </row>
    <row r="593" spans="2:3">
      <c r="B593" s="61"/>
      <c r="C593" s="22"/>
    </row>
    <row r="594" spans="2:3">
      <c r="B594" s="61"/>
      <c r="C594" s="22"/>
    </row>
    <row r="595" spans="2:3">
      <c r="B595" s="61"/>
      <c r="C595" s="22"/>
    </row>
    <row r="596" spans="2:3">
      <c r="B596" s="61"/>
      <c r="C596" s="22"/>
    </row>
    <row r="597" spans="2:3">
      <c r="B597" s="61"/>
      <c r="C597" s="22"/>
    </row>
    <row r="598" spans="2:3">
      <c r="B598" s="61"/>
      <c r="C598" s="22"/>
    </row>
    <row r="599" spans="2:3">
      <c r="B599" s="61"/>
      <c r="C599" s="22"/>
    </row>
    <row r="600" spans="2:3">
      <c r="B600" s="61"/>
      <c r="C600" s="22"/>
    </row>
    <row r="601" spans="2:3">
      <c r="B601" s="61"/>
      <c r="C601" s="22"/>
    </row>
    <row r="602" spans="2:3">
      <c r="B602" s="61"/>
      <c r="C602" s="22"/>
    </row>
    <row r="603" spans="2:3">
      <c r="B603" s="61"/>
      <c r="C603" s="22"/>
    </row>
    <row r="604" spans="2:3">
      <c r="B604" s="61"/>
      <c r="C604" s="22"/>
    </row>
    <row r="605" spans="2:3">
      <c r="B605" s="61"/>
      <c r="C605" s="22"/>
    </row>
    <row r="606" spans="2:3">
      <c r="B606" s="61"/>
      <c r="C606" s="22"/>
    </row>
    <row r="607" spans="2:3">
      <c r="B607" s="61"/>
      <c r="C607" s="22"/>
    </row>
    <row r="608" spans="2:3">
      <c r="B608" s="61"/>
      <c r="C608" s="22"/>
    </row>
    <row r="609" spans="2:3">
      <c r="B609" s="61"/>
      <c r="C609" s="22"/>
    </row>
    <row r="610" spans="2:3">
      <c r="B610" s="61"/>
      <c r="C610" s="22"/>
    </row>
    <row r="611" spans="2:3">
      <c r="B611" s="61"/>
      <c r="C611" s="22"/>
    </row>
    <row r="612" spans="2:3">
      <c r="B612" s="61"/>
      <c r="C612" s="22"/>
    </row>
    <row r="613" spans="2:2">
      <c r="B613" s="61"/>
    </row>
    <row r="614" spans="2:2">
      <c r="B614" s="61"/>
    </row>
    <row r="615" spans="2:2">
      <c r="B615" s="61"/>
    </row>
    <row r="616" spans="2:2">
      <c r="B616" s="61"/>
    </row>
    <row r="617" spans="2:2">
      <c r="B617" s="61"/>
    </row>
    <row r="618" spans="2:2">
      <c r="B618" s="61"/>
    </row>
    <row r="619" spans="2:2">
      <c r="B619" s="61"/>
    </row>
    <row r="620" spans="2:2">
      <c r="B620" s="61"/>
    </row>
    <row r="621" spans="2:2">
      <c r="B621" s="61"/>
    </row>
    <row r="622" spans="2:2">
      <c r="B622" s="61"/>
    </row>
    <row r="623" spans="2:2">
      <c r="B623" s="61"/>
    </row>
    <row r="624" spans="2:2">
      <c r="B624" s="61"/>
    </row>
    <row r="625" spans="2:2">
      <c r="B625" s="61"/>
    </row>
    <row r="626" spans="2:2">
      <c r="B626" s="61"/>
    </row>
    <row r="627" spans="2:2">
      <c r="B627" s="61"/>
    </row>
    <row r="628" spans="2:2">
      <c r="B628" s="61"/>
    </row>
    <row r="629" spans="2:2">
      <c r="B629" s="61"/>
    </row>
    <row r="630" spans="2:2">
      <c r="B630" s="61"/>
    </row>
    <row r="631" spans="2:2">
      <c r="B631" s="61"/>
    </row>
    <row r="632" spans="2:2">
      <c r="B632" s="61"/>
    </row>
    <row r="633" spans="2:2">
      <c r="B633" s="61"/>
    </row>
    <row r="634" spans="2:2">
      <c r="B634" s="61"/>
    </row>
    <row r="635" spans="2:2">
      <c r="B635" s="61"/>
    </row>
    <row r="636" spans="2:2">
      <c r="B636" s="61"/>
    </row>
    <row r="637" spans="2:2">
      <c r="B637" s="61"/>
    </row>
    <row r="638" spans="2:2">
      <c r="B638" s="61"/>
    </row>
    <row r="639" spans="2:2">
      <c r="B639" s="61"/>
    </row>
    <row r="640" spans="2:2">
      <c r="B640" s="61"/>
    </row>
    <row r="641" spans="2:2">
      <c r="B641" s="61"/>
    </row>
    <row r="642" spans="2:2">
      <c r="B642" s="61"/>
    </row>
    <row r="643" spans="2:2">
      <c r="B643" s="61"/>
    </row>
    <row r="644" spans="2:2">
      <c r="B644" s="61"/>
    </row>
    <row r="645" spans="2:2">
      <c r="B645" s="61"/>
    </row>
    <row r="646" spans="2:2">
      <c r="B646" s="61"/>
    </row>
    <row r="647" spans="2:2">
      <c r="B647" s="61"/>
    </row>
    <row r="648" spans="2:2">
      <c r="B648" s="61"/>
    </row>
    <row r="649" spans="2:2">
      <c r="B649" s="61"/>
    </row>
    <row r="650" spans="2:2">
      <c r="B650" s="61"/>
    </row>
    <row r="651" spans="2:2">
      <c r="B651" s="61"/>
    </row>
    <row r="652" spans="2:2">
      <c r="B652" s="61"/>
    </row>
    <row r="653" spans="2:2">
      <c r="B653" s="61"/>
    </row>
    <row r="654" spans="2:2">
      <c r="B654" s="61"/>
    </row>
    <row r="655" spans="2:2">
      <c r="B655" s="61"/>
    </row>
    <row r="656" spans="2:2">
      <c r="B656" s="61"/>
    </row>
    <row r="657" spans="2:2">
      <c r="B657" s="61"/>
    </row>
    <row r="658" spans="2:2">
      <c r="B658" s="61"/>
    </row>
    <row r="659" spans="2:2">
      <c r="B659" s="61"/>
    </row>
    <row r="660" spans="2:2">
      <c r="B660" s="61"/>
    </row>
    <row r="661" spans="2:2">
      <c r="B661" s="61"/>
    </row>
    <row r="662" spans="2:2">
      <c r="B662" s="61"/>
    </row>
    <row r="663" spans="2:2">
      <c r="B663" s="61"/>
    </row>
    <row r="664" spans="2:2">
      <c r="B664" s="61"/>
    </row>
    <row r="665" spans="2:2">
      <c r="B665" s="61"/>
    </row>
    <row r="666" spans="2:2">
      <c r="B666" s="61"/>
    </row>
    <row r="667" spans="2:2">
      <c r="B667" s="61"/>
    </row>
    <row r="668" spans="2:2">
      <c r="B668" s="61"/>
    </row>
    <row r="669" spans="2:2">
      <c r="B669" s="61"/>
    </row>
    <row r="670" spans="2:2">
      <c r="B670" s="61"/>
    </row>
    <row r="671" spans="2:2">
      <c r="B671" s="61"/>
    </row>
    <row r="672" spans="2:2">
      <c r="B672" s="61"/>
    </row>
    <row r="673" spans="2:2">
      <c r="B673" s="61"/>
    </row>
    <row r="674" spans="2:2">
      <c r="B674" s="61"/>
    </row>
    <row r="675" spans="2:2">
      <c r="B675" s="61"/>
    </row>
    <row r="676" spans="2:2">
      <c r="B676" s="61"/>
    </row>
    <row r="677" spans="2:2">
      <c r="B677" s="61"/>
    </row>
    <row r="678" spans="2:2">
      <c r="B678" s="61"/>
    </row>
    <row r="679" spans="2:2">
      <c r="B679" s="61"/>
    </row>
    <row r="680" spans="2:2">
      <c r="B680" s="61"/>
    </row>
    <row r="681" spans="2:2">
      <c r="B681" s="61"/>
    </row>
    <row r="682" spans="2:2">
      <c r="B682" s="61"/>
    </row>
    <row r="683" spans="2:2">
      <c r="B683" s="61"/>
    </row>
    <row r="684" spans="2:2">
      <c r="B684" s="61"/>
    </row>
    <row r="685" spans="2:2">
      <c r="B685" s="61"/>
    </row>
    <row r="686" spans="2:2">
      <c r="B686" s="61"/>
    </row>
    <row r="687" spans="2:2">
      <c r="B687" s="61"/>
    </row>
    <row r="688" spans="2:2">
      <c r="B688" s="61"/>
    </row>
    <row r="689" spans="2:2">
      <c r="B689" s="61"/>
    </row>
    <row r="690" spans="2:2">
      <c r="B690" s="61"/>
    </row>
    <row r="691" spans="2:2">
      <c r="B691" s="61"/>
    </row>
    <row r="692" spans="2:2">
      <c r="B692" s="61"/>
    </row>
    <row r="693" spans="2:2">
      <c r="B693" s="61"/>
    </row>
    <row r="694" spans="2:2">
      <c r="B694" s="61"/>
    </row>
    <row r="695" spans="2:2">
      <c r="B695" s="61"/>
    </row>
    <row r="696" spans="2:2">
      <c r="B696" s="61"/>
    </row>
    <row r="697" spans="2:2">
      <c r="B697" s="61"/>
    </row>
    <row r="698" spans="2:2">
      <c r="B698" s="61"/>
    </row>
    <row r="699" spans="2:2">
      <c r="B699" s="61"/>
    </row>
    <row r="700" spans="2:2">
      <c r="B700" s="61"/>
    </row>
    <row r="701" spans="2:2">
      <c r="B701" s="61"/>
    </row>
    <row r="702" spans="2:2">
      <c r="B702" s="61"/>
    </row>
    <row r="703" spans="2:2">
      <c r="B703" s="61"/>
    </row>
    <row r="704" spans="2:2">
      <c r="B704" s="61"/>
    </row>
    <row r="705" spans="2:2">
      <c r="B705" s="61"/>
    </row>
    <row r="706" spans="2:2">
      <c r="B706" s="61"/>
    </row>
    <row r="707" spans="2:2">
      <c r="B707" s="61"/>
    </row>
    <row r="708" spans="2:2">
      <c r="B708" s="61"/>
    </row>
    <row r="709" spans="2:2">
      <c r="B709" s="61"/>
    </row>
    <row r="710" spans="2:2">
      <c r="B710" s="61"/>
    </row>
    <row r="711" spans="2:2">
      <c r="B711" s="61"/>
    </row>
    <row r="712" spans="2:2">
      <c r="B712" s="61"/>
    </row>
    <row r="713" spans="2:2">
      <c r="B713" s="61"/>
    </row>
    <row r="714" spans="2:2">
      <c r="B714" s="61"/>
    </row>
    <row r="715" spans="2:2">
      <c r="B715" s="61"/>
    </row>
    <row r="716" spans="2:2">
      <c r="B716" s="61"/>
    </row>
    <row r="717" spans="2:2">
      <c r="B717" s="61"/>
    </row>
    <row r="718" spans="2:2">
      <c r="B718" s="61"/>
    </row>
    <row r="719" spans="2:2">
      <c r="B719" s="61"/>
    </row>
    <row r="720" spans="2:2">
      <c r="B720" s="61"/>
    </row>
    <row r="721" spans="2:2">
      <c r="B721" s="61"/>
    </row>
    <row r="722" spans="2:2">
      <c r="B722" s="61"/>
    </row>
    <row r="723" spans="2:2">
      <c r="B723" s="61"/>
    </row>
    <row r="724" spans="2:2">
      <c r="B724" s="61"/>
    </row>
    <row r="725" spans="2:2">
      <c r="B725" s="61"/>
    </row>
    <row r="726" spans="2:2">
      <c r="B726" s="61"/>
    </row>
    <row r="727" spans="2:2">
      <c r="B727" s="61"/>
    </row>
    <row r="728" spans="2:2">
      <c r="B728" s="61"/>
    </row>
    <row r="729" spans="2:2">
      <c r="B729" s="61"/>
    </row>
    <row r="730" spans="2:2">
      <c r="B730" s="61"/>
    </row>
    <row r="731" spans="2:2">
      <c r="B731" s="61"/>
    </row>
    <row r="732" spans="2:2">
      <c r="B732" s="61"/>
    </row>
    <row r="733" spans="2:2">
      <c r="B733" s="61"/>
    </row>
    <row r="734" spans="2:2">
      <c r="B734" s="61"/>
    </row>
    <row r="735" spans="2:2">
      <c r="B735" s="61"/>
    </row>
    <row r="736" spans="2:2">
      <c r="B736" s="61"/>
    </row>
    <row r="737" spans="2:2">
      <c r="B737" s="61"/>
    </row>
    <row r="738" spans="2:2">
      <c r="B738" s="61"/>
    </row>
    <row r="739" spans="2:2">
      <c r="B739" s="61"/>
    </row>
    <row r="740" spans="2:2">
      <c r="B740" s="61"/>
    </row>
    <row r="741" spans="2:2">
      <c r="B741" s="61"/>
    </row>
    <row r="742" spans="2:2">
      <c r="B742" s="61"/>
    </row>
    <row r="743" spans="2:2">
      <c r="B743" s="61"/>
    </row>
    <row r="744" spans="2:2">
      <c r="B744" s="61"/>
    </row>
    <row r="745" spans="2:2">
      <c r="B745" s="61"/>
    </row>
    <row r="746" spans="2:2">
      <c r="B746" s="61"/>
    </row>
    <row r="747" spans="2:2">
      <c r="B747" s="61"/>
    </row>
    <row r="748" spans="2:2">
      <c r="B748" s="61"/>
    </row>
    <row r="749" spans="2:2">
      <c r="B749" s="61"/>
    </row>
    <row r="750" spans="2:2">
      <c r="B750" s="61"/>
    </row>
    <row r="751" spans="2:2">
      <c r="B751" s="61"/>
    </row>
    <row r="752" spans="2:2">
      <c r="B752" s="61"/>
    </row>
    <row r="753" spans="2:2">
      <c r="B753" s="61"/>
    </row>
    <row r="754" spans="2:2">
      <c r="B754" s="61"/>
    </row>
    <row r="755" spans="2:2">
      <c r="B755" s="61"/>
    </row>
    <row r="756" spans="2:2">
      <c r="B756" s="61"/>
    </row>
    <row r="757" spans="2:2">
      <c r="B757" s="61"/>
    </row>
    <row r="758" spans="2:2">
      <c r="B758" s="61"/>
    </row>
    <row r="759" spans="2:2">
      <c r="B759" s="61"/>
    </row>
    <row r="760" spans="2:2">
      <c r="B760" s="61"/>
    </row>
    <row r="761" spans="2:2">
      <c r="B761" s="61"/>
    </row>
    <row r="762" spans="2:2">
      <c r="B762" s="61"/>
    </row>
    <row r="763" spans="2:2">
      <c r="B763" s="61"/>
    </row>
    <row r="764" spans="2:2">
      <c r="B764" s="61"/>
    </row>
    <row r="765" spans="2:2">
      <c r="B765" s="61"/>
    </row>
    <row r="766" spans="2:2">
      <c r="B766" s="61"/>
    </row>
    <row r="767" spans="2:2">
      <c r="B767" s="61"/>
    </row>
    <row r="768" spans="2:2">
      <c r="B768" s="61"/>
    </row>
    <row r="769" spans="2:2">
      <c r="B769" s="61"/>
    </row>
    <row r="770" spans="2:2">
      <c r="B770" s="61"/>
    </row>
    <row r="771" spans="2:2">
      <c r="B771" s="61"/>
    </row>
    <row r="772" spans="2:2">
      <c r="B772" s="61"/>
    </row>
    <row r="773" spans="2:2">
      <c r="B773" s="61"/>
    </row>
    <row r="774" spans="2:2">
      <c r="B774" s="61"/>
    </row>
    <row r="775" spans="2:2">
      <c r="B775" s="61"/>
    </row>
    <row r="776" spans="2:2">
      <c r="B776" s="61"/>
    </row>
    <row r="777" spans="2:2">
      <c r="B777" s="61"/>
    </row>
    <row r="778" spans="2:2">
      <c r="B778" s="61"/>
    </row>
    <row r="779" spans="2:2">
      <c r="B779" s="61"/>
    </row>
    <row r="780" spans="2:2">
      <c r="B780" s="61"/>
    </row>
    <row r="781" spans="2:2">
      <c r="B781" s="61"/>
    </row>
    <row r="782" spans="2:2">
      <c r="B782" s="61"/>
    </row>
    <row r="783" spans="2:2">
      <c r="B783" s="61"/>
    </row>
    <row r="784" spans="2:2">
      <c r="B784" s="61"/>
    </row>
    <row r="785" spans="2:2">
      <c r="B785" s="61"/>
    </row>
    <row r="786" spans="2:2">
      <c r="B786" s="61"/>
    </row>
    <row r="787" spans="2:2">
      <c r="B787" s="61"/>
    </row>
    <row r="788" spans="2:2">
      <c r="B788" s="61"/>
    </row>
    <row r="789" spans="2:2">
      <c r="B789" s="61"/>
    </row>
    <row r="790" spans="2:2">
      <c r="B790" s="61"/>
    </row>
    <row r="791" spans="2:2">
      <c r="B791" s="61"/>
    </row>
    <row r="792" spans="2:2">
      <c r="B792" s="61"/>
    </row>
    <row r="793" spans="2:2">
      <c r="B793" s="61"/>
    </row>
    <row r="794" spans="2:2">
      <c r="B794" s="61"/>
    </row>
    <row r="795" spans="2:2">
      <c r="B795" s="61"/>
    </row>
    <row r="796" spans="2:2">
      <c r="B796" s="61"/>
    </row>
    <row r="797" spans="2:2">
      <c r="B797" s="61"/>
    </row>
    <row r="798" spans="2:2">
      <c r="B798" s="61"/>
    </row>
    <row r="799" spans="2:2">
      <c r="B799" s="61"/>
    </row>
    <row r="800" spans="2:2">
      <c r="B800" s="61"/>
    </row>
    <row r="801" spans="2:2">
      <c r="B801" s="61"/>
    </row>
    <row r="802" spans="2:2">
      <c r="B802" s="61"/>
    </row>
    <row r="803" spans="2:2">
      <c r="B803" s="61"/>
    </row>
    <row r="804" spans="2:2">
      <c r="B804" s="61"/>
    </row>
    <row r="805" spans="2:2">
      <c r="B805" s="61"/>
    </row>
    <row r="806" spans="2:2">
      <c r="B806" s="61"/>
    </row>
    <row r="807" spans="2:2">
      <c r="B807" s="61"/>
    </row>
    <row r="808" spans="2:2">
      <c r="B808" s="61"/>
    </row>
    <row r="809" spans="2:2">
      <c r="B809" s="61"/>
    </row>
    <row r="810" spans="2:2">
      <c r="B810" s="61"/>
    </row>
    <row r="811" spans="2:2">
      <c r="B811" s="61"/>
    </row>
    <row r="812" spans="2:2">
      <c r="B812" s="61"/>
    </row>
    <row r="813" spans="2:2">
      <c r="B813" s="61"/>
    </row>
    <row r="814" spans="2:2">
      <c r="B814" s="61"/>
    </row>
    <row r="815" spans="2:2">
      <c r="B815" s="61"/>
    </row>
    <row r="816" spans="2:2">
      <c r="B816" s="61"/>
    </row>
    <row r="817" spans="2:2">
      <c r="B817" s="61"/>
    </row>
    <row r="818" spans="2:2">
      <c r="B818" s="61"/>
    </row>
    <row r="819" spans="2:2">
      <c r="B819" s="61"/>
    </row>
    <row r="820" spans="2:2">
      <c r="B820" s="61"/>
    </row>
    <row r="821" spans="2:2">
      <c r="B821" s="61"/>
    </row>
    <row r="822" spans="2:2">
      <c r="B822" s="61"/>
    </row>
    <row r="823" spans="2:2">
      <c r="B823" s="61"/>
    </row>
    <row r="824" spans="2:2">
      <c r="B824" s="61"/>
    </row>
    <row r="825" spans="2:2">
      <c r="B825" s="61"/>
    </row>
    <row r="826" spans="2:2">
      <c r="B826" s="61"/>
    </row>
    <row r="827" spans="2:2">
      <c r="B827" s="61"/>
    </row>
    <row r="828" spans="2:2">
      <c r="B828" s="61"/>
    </row>
    <row r="829" spans="2:2">
      <c r="B829" s="61"/>
    </row>
    <row r="830" spans="2:2">
      <c r="B830" s="61"/>
    </row>
    <row r="831" spans="2:2">
      <c r="B831" s="61"/>
    </row>
    <row r="832" spans="2:2">
      <c r="B832" s="61"/>
    </row>
    <row r="833" spans="2:2">
      <c r="B833" s="61"/>
    </row>
    <row r="834" spans="2:2">
      <c r="B834" s="61"/>
    </row>
    <row r="835" spans="2:2">
      <c r="B835" s="61"/>
    </row>
    <row r="836" spans="2:2">
      <c r="B836" s="61"/>
    </row>
    <row r="837" spans="2:2">
      <c r="B837" s="61"/>
    </row>
    <row r="838" spans="2:2">
      <c r="B838" s="61"/>
    </row>
    <row r="839" spans="2:2">
      <c r="B839" s="61"/>
    </row>
    <row r="840" spans="2:2">
      <c r="B840" s="61"/>
    </row>
    <row r="841" spans="2:2">
      <c r="B841" s="61"/>
    </row>
    <row r="842" spans="2:2">
      <c r="B842" s="61"/>
    </row>
    <row r="843" spans="2:2">
      <c r="B843" s="61"/>
    </row>
    <row r="844" spans="2:2">
      <c r="B844" s="61"/>
    </row>
    <row r="845" spans="2:2">
      <c r="B845" s="61"/>
    </row>
    <row r="846" spans="2:2">
      <c r="B846" s="61"/>
    </row>
    <row r="847" spans="2:2">
      <c r="B847" s="61"/>
    </row>
    <row r="848" spans="2:2">
      <c r="B848" s="61"/>
    </row>
    <row r="849" spans="2:2">
      <c r="B849" s="61"/>
    </row>
    <row r="850" spans="2:2">
      <c r="B850" s="61"/>
    </row>
    <row r="851" spans="2:2">
      <c r="B851" s="61"/>
    </row>
    <row r="852" spans="2:2">
      <c r="B852" s="61"/>
    </row>
    <row r="853" spans="2:2">
      <c r="B853" s="61"/>
    </row>
    <row r="854" spans="2:2">
      <c r="B854" s="61"/>
    </row>
    <row r="855" spans="2:2">
      <c r="B855" s="61"/>
    </row>
    <row r="856" spans="2:2">
      <c r="B856" s="61"/>
    </row>
    <row r="857" spans="2:2">
      <c r="B857" s="61"/>
    </row>
    <row r="858" spans="2:2">
      <c r="B858" s="61"/>
    </row>
    <row r="859" spans="2:2">
      <c r="B859" s="61"/>
    </row>
    <row r="860" spans="2:2">
      <c r="B860" s="61"/>
    </row>
    <row r="861" spans="2:2">
      <c r="B861" s="61"/>
    </row>
    <row r="862" spans="2:2">
      <c r="B862" s="61"/>
    </row>
    <row r="863" spans="2:2">
      <c r="B863" s="61"/>
    </row>
    <row r="864" spans="2:2">
      <c r="B864" s="61"/>
    </row>
    <row r="865" spans="2:2">
      <c r="B865" s="61"/>
    </row>
    <row r="866" spans="2:2">
      <c r="B866" s="61"/>
    </row>
    <row r="867" spans="2:2">
      <c r="B867" s="61"/>
    </row>
    <row r="868" spans="2:2">
      <c r="B868" s="61"/>
    </row>
    <row r="869" spans="2:2">
      <c r="B869" s="61"/>
    </row>
    <row r="870" spans="2:2">
      <c r="B870" s="61"/>
    </row>
    <row r="871" spans="2:2">
      <c r="B871" s="61"/>
    </row>
    <row r="872" spans="2:2">
      <c r="B872" s="61"/>
    </row>
    <row r="873" spans="2:2">
      <c r="B873" s="61"/>
    </row>
    <row r="874" spans="2:2">
      <c r="B874" s="61"/>
    </row>
    <row r="875" spans="2:2">
      <c r="B875" s="61"/>
    </row>
    <row r="876" spans="2:2">
      <c r="B876" s="61"/>
    </row>
    <row r="877" spans="2:2">
      <c r="B877" s="61"/>
    </row>
    <row r="878" spans="2:2">
      <c r="B878" s="61"/>
    </row>
    <row r="879" spans="2:2">
      <c r="B879" s="61"/>
    </row>
    <row r="880" spans="2:2">
      <c r="B880" s="61"/>
    </row>
    <row r="881" spans="2:2">
      <c r="B881" s="61"/>
    </row>
    <row r="882" spans="2:2">
      <c r="B882" s="61"/>
    </row>
    <row r="883" spans="2:2">
      <c r="B883" s="61"/>
    </row>
    <row r="884" spans="2:2">
      <c r="B884" s="61"/>
    </row>
    <row r="885" spans="2:2">
      <c r="B885" s="61"/>
    </row>
  </sheetData>
  <dataValidations count="5">
    <dataValidation sqref="A1:A250 A259:A416" type="list" operator="between" errorStyle="stop" allowBlank="1" showErrorMessage="1" view="0">
      <formula1>(Valid_Lottery_Types)</formula1>
    </dataValidation>
    <dataValidation sqref="A251:A252" type="list" operator="between" errorStyle="stop" allowBlank="1" showErrorMessage="1" view="0">
      <formula1>(Valid_Lottery_Types)</formula1>
    </dataValidation>
    <dataValidation sqref="A253:A254" type="list" operator="between" errorStyle="stop" allowBlank="1" showErrorMessage="1" view="0">
      <formula1>(Valid_Lottery_Types)</formula1>
    </dataValidation>
    <dataValidation sqref="A255:A256" type="list" operator="between" errorStyle="stop" allowBlank="1" showErrorMessage="1" view="0">
      <formula1>(Valid_Lottery_Types)</formula1>
    </dataValidation>
    <dataValidation sqref="A257:A258" type="list" operator="between" errorStyle="stop" allowBlank="1" showErrorMessage="1" view="0">
      <formula1>(Valid_Lottery_Types)</formula1>
    </dataValidation>
  </dataValidations>
  <printOptions>
    <extLst>
      <ext uri="smNativeData">
        <pm:pageFlags xmlns:pm="smNativeData" id="1514115190" printRowHead="0" printColHead="0" printHeadLine="0" printFootLine="0" autoHeightHeader="0" autoHeightFooter="0" fitToPageBoth="1"/>
      </ext>
    </extLst>
  </printOptions>
  <pageMargins left="0.697917" right="0.697917" top="0.750000" bottom="0.750000" header="0.511806" footer="0.511806"/>
  <pageSetup paperSize="9" fitToWidth="0" fitToHeight="1" pageOrder="overThenDown" cellComments="asDisplayed"/>
  <headerFooter>
    <extLst>
      <ext uri="smNativeData">
        <pm:header xmlns:pm="smNativeData" id="1514115190" l="56" r="56" t="56" b="56" borderId="0" fillId="0" vertical="0"/>
        <pm:footer xmlns:pm="smNativeData" id="1514115190" l="56" r="56" t="56" b="56" borderId="0" fillId="0" vertical="2"/>
        <pm:paperBin xmlns:pm="smNativeData" id="1514115190" Id="0" type="0" value="0"/>
        <pm:paperBin xmlns:pm="smNativeData" id="1514115190" Id="1" type="0" value="0"/>
      </ext>
    </extLst>
  </headerFooter>
  <extLst>
    <ext uri="smNativeData">
      <pm:sheetPrefs xmlns:pm="smNativeData" day="1514115190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3"/>
  <sheetViews>
    <sheetView view="normal" workbookViewId="0">
      <selection activeCell="A1" sqref="A1"/>
    </sheetView>
  </sheetViews>
  <sheetFormatPr defaultRowHeight="14.65"/>
  <cols>
    <col min="1" max="1" width="8.144144" customWidth="1" style="5"/>
    <col min="2" max="2" width="14.855856" customWidth="1" style="5"/>
    <col min="3" max="1025" width="8.144144" customWidth="1" style="5"/>
  </cols>
  <sheetData>
    <row r="1" spans="1:4">
      <c r="A1" s="30" t="s">
        <v>22</v>
      </c>
      <c r="B1" s="30" t="s">
        <v>23</v>
      </c>
      <c r="C1" s="30" t="n">
        <v>3</v>
      </c>
      <c r="D1" s="30" t="n">
        <v>3</v>
      </c>
    </row>
    <row r="2" spans="1:4">
      <c r="A2" s="30" t="s">
        <v>18</v>
      </c>
      <c r="B2" s="30" t="s">
        <v>24</v>
      </c>
      <c r="C2" s="30" t="n">
        <v>3</v>
      </c>
      <c r="D2" s="30" t="n">
        <v>6</v>
      </c>
    </row>
    <row r="3" spans="1:4">
      <c r="A3" s="30" t="s">
        <v>25</v>
      </c>
      <c r="B3" s="30" t="s">
        <v>26</v>
      </c>
      <c r="C3" s="30" t="n">
        <v>3</v>
      </c>
      <c r="D3" s="30" t="n">
        <v>3</v>
      </c>
    </row>
  </sheetData>
  <printOptions>
    <extLst>
      <ext uri="smNativeData">
        <pm:pageFlags xmlns:pm="smNativeData" id="1514115190" printRowHead="0" printColHead="0" printHeadLine="0" printFootLine="0" autoHeightHeader="0" autoHeightFooter="0" fitToPageBoth="1"/>
      </ext>
    </extLst>
  </printOptions>
  <pageMargins left="0.697917" right="0.697917" top="0.750000" bottom="0.750000" header="0.511806" footer="0.511806"/>
  <pageSetup paperSize="9" fitToWidth="0" fitToHeight="1" pageOrder="overThenDown" cellComments="asDisplayed"/>
  <headerFooter>
    <extLst>
      <ext uri="smNativeData">
        <pm:header xmlns:pm="smNativeData" id="1514115190" l="56" r="56" t="56" b="56" borderId="0" fillId="0" vertical="0"/>
        <pm:footer xmlns:pm="smNativeData" id="1514115190" l="56" r="56" t="56" b="56" borderId="0" fillId="0" vertical="2"/>
        <pm:paperBin xmlns:pm="smNativeData" id="1514115190" Id="0" type="0" value="0"/>
        <pm:paperBin xmlns:pm="smNativeData" id="1514115190" Id="1" type="0" value="0"/>
      </ext>
    </extLst>
  </headerFooter>
  <extLst>
    <ext uri="smNativeData">
      <pm:sheetPrefs xmlns:pm="smNativeData" day="1514115190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Chris</dc:creator>
  <cp:keywords/>
  <dc:description/>
  <cp:lastModifiedBy>sleig</cp:lastModifiedBy>
  <cp:revision>0</cp:revision>
  <cp:lastPrinted>2015-09-01T09:15:00Z</cp:lastPrinted>
  <dcterms:created xsi:type="dcterms:W3CDTF">2015-02-08T12:27:00Z</dcterms:created>
  <dcterms:modified xsi:type="dcterms:W3CDTF">2017-12-24T11:33:10Z</dcterms:modified>
</cp:coreProperties>
</file>